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\"/>
    </mc:Choice>
  </mc:AlternateContent>
  <bookViews>
    <workbookView xWindow="0" yWindow="0" windowWidth="28800" windowHeight="13725"/>
  </bookViews>
  <sheets>
    <sheet name="Приложение 6" sheetId="2" r:id="rId1"/>
  </sheets>
  <calcPr calcId="152511"/>
</workbook>
</file>

<file path=xl/calcChain.xml><?xml version="1.0" encoding="utf-8"?>
<calcChain xmlns="http://schemas.openxmlformats.org/spreadsheetml/2006/main">
  <c r="Q115" i="2" l="1"/>
  <c r="Q114" i="2" s="1"/>
  <c r="O115" i="2"/>
  <c r="O114" i="2" s="1"/>
  <c r="N115" i="2"/>
  <c r="N114" i="2" s="1"/>
  <c r="M115" i="2"/>
  <c r="M114" i="2" s="1"/>
  <c r="L115" i="2"/>
  <c r="L114" i="2" s="1"/>
  <c r="Q43" i="2"/>
  <c r="Q42" i="2" s="1"/>
  <c r="Q41" i="2" s="1"/>
  <c r="Q40" i="2" s="1"/>
  <c r="Q39" i="2" s="1"/>
  <c r="P43" i="2"/>
  <c r="P42" i="2" s="1"/>
  <c r="P41" i="2" s="1"/>
  <c r="P40" i="2" s="1"/>
  <c r="P39" i="2" s="1"/>
  <c r="O43" i="2"/>
  <c r="O42" i="2" s="1"/>
  <c r="O41" i="2" s="1"/>
  <c r="O40" i="2" s="1"/>
  <c r="O39" i="2" s="1"/>
  <c r="N43" i="2"/>
  <c r="N42" i="2" s="1"/>
  <c r="N41" i="2" s="1"/>
  <c r="N40" i="2" s="1"/>
  <c r="N39" i="2" s="1"/>
  <c r="M43" i="2"/>
  <c r="M42" i="2" s="1"/>
  <c r="M41" i="2" s="1"/>
  <c r="M40" i="2" s="1"/>
  <c r="M39" i="2" s="1"/>
  <c r="L43" i="2"/>
  <c r="L42" i="2" s="1"/>
  <c r="L41" i="2" s="1"/>
  <c r="L40" i="2" s="1"/>
  <c r="L39" i="2" s="1"/>
  <c r="Q38" i="2" l="1"/>
  <c r="Q37" i="2" s="1"/>
  <c r="L38" i="2"/>
  <c r="L37" i="2" s="1"/>
  <c r="P38" i="2"/>
  <c r="P37" i="2" s="1"/>
  <c r="O38" i="2"/>
  <c r="O37" i="2" s="1"/>
  <c r="N38" i="2"/>
  <c r="N37" i="2" s="1"/>
  <c r="M38" i="2"/>
  <c r="M37" i="2" s="1"/>
  <c r="M17" i="2" l="1"/>
  <c r="M16" i="2" s="1"/>
  <c r="M15" i="2" s="1"/>
  <c r="M14" i="2" s="1"/>
  <c r="M13" i="2" s="1"/>
  <c r="M12" i="2" s="1"/>
  <c r="N17" i="2"/>
  <c r="N16" i="2" s="1"/>
  <c r="N15" i="2" s="1"/>
  <c r="N14" i="2" s="1"/>
  <c r="N13" i="2" s="1"/>
  <c r="N12" i="2" s="1"/>
  <c r="O17" i="2"/>
  <c r="O16" i="2" s="1"/>
  <c r="O15" i="2" s="1"/>
  <c r="O14" i="2" s="1"/>
  <c r="O13" i="2" s="1"/>
  <c r="O12" i="2" s="1"/>
  <c r="P17" i="2"/>
  <c r="P16" i="2" s="1"/>
  <c r="P15" i="2" s="1"/>
  <c r="P14" i="2" s="1"/>
  <c r="P13" i="2" s="1"/>
  <c r="P12" i="2" s="1"/>
  <c r="Q17" i="2"/>
  <c r="Q16" i="2" s="1"/>
  <c r="Q15" i="2" s="1"/>
  <c r="Q14" i="2" s="1"/>
  <c r="Q13" i="2" s="1"/>
  <c r="Q12" i="2" s="1"/>
  <c r="M24" i="2"/>
  <c r="N24" i="2"/>
  <c r="O24" i="2"/>
  <c r="P24" i="2"/>
  <c r="Q24" i="2"/>
  <c r="M35" i="2"/>
  <c r="M34" i="2" s="1"/>
  <c r="M33" i="2" s="1"/>
  <c r="M32" i="2" s="1"/>
  <c r="M31" i="2" s="1"/>
  <c r="M30" i="2" s="1"/>
  <c r="N35" i="2"/>
  <c r="N34" i="2" s="1"/>
  <c r="N33" i="2" s="1"/>
  <c r="N32" i="2" s="1"/>
  <c r="N31" i="2" s="1"/>
  <c r="N30" i="2" s="1"/>
  <c r="O35" i="2"/>
  <c r="O34" i="2" s="1"/>
  <c r="O33" i="2" s="1"/>
  <c r="O32" i="2" s="1"/>
  <c r="O31" i="2" s="1"/>
  <c r="O30" i="2" s="1"/>
  <c r="P35" i="2"/>
  <c r="P34" i="2" s="1"/>
  <c r="P33" i="2" s="1"/>
  <c r="P32" i="2" s="1"/>
  <c r="P31" i="2" s="1"/>
  <c r="P30" i="2" s="1"/>
  <c r="Q35" i="2"/>
  <c r="Q34" i="2" s="1"/>
  <c r="Q33" i="2" s="1"/>
  <c r="Q32" i="2" s="1"/>
  <c r="Q31" i="2" s="1"/>
  <c r="Q30" i="2" s="1"/>
  <c r="M51" i="2"/>
  <c r="N51" i="2"/>
  <c r="O51" i="2"/>
  <c r="P51" i="2"/>
  <c r="Q51" i="2"/>
  <c r="M61" i="2"/>
  <c r="M60" i="2" s="1"/>
  <c r="M59" i="2" s="1"/>
  <c r="M58" i="2" s="1"/>
  <c r="M57" i="2" s="1"/>
  <c r="M56" i="2" s="1"/>
  <c r="N61" i="2"/>
  <c r="N60" i="2" s="1"/>
  <c r="N59" i="2" s="1"/>
  <c r="N58" i="2" s="1"/>
  <c r="N57" i="2" s="1"/>
  <c r="N56" i="2" s="1"/>
  <c r="O61" i="2"/>
  <c r="O60" i="2" s="1"/>
  <c r="O59" i="2" s="1"/>
  <c r="O58" i="2" s="1"/>
  <c r="O57" i="2" s="1"/>
  <c r="O56" i="2" s="1"/>
  <c r="P61" i="2"/>
  <c r="P60" i="2" s="1"/>
  <c r="P59" i="2" s="1"/>
  <c r="P58" i="2" s="1"/>
  <c r="P57" i="2" s="1"/>
  <c r="P56" i="2" s="1"/>
  <c r="Q61" i="2"/>
  <c r="Q60" i="2" s="1"/>
  <c r="Q59" i="2" s="1"/>
  <c r="Q58" i="2" s="1"/>
  <c r="Q57" i="2" s="1"/>
  <c r="Q56" i="2" s="1"/>
  <c r="M68" i="2"/>
  <c r="M67" i="2" s="1"/>
  <c r="M66" i="2" s="1"/>
  <c r="M65" i="2" s="1"/>
  <c r="M64" i="2" s="1"/>
  <c r="M63" i="2" s="1"/>
  <c r="N68" i="2"/>
  <c r="N67" i="2" s="1"/>
  <c r="N66" i="2" s="1"/>
  <c r="N65" i="2" s="1"/>
  <c r="N64" i="2" s="1"/>
  <c r="N63" i="2" s="1"/>
  <c r="O68" i="2"/>
  <c r="O67" i="2" s="1"/>
  <c r="O66" i="2" s="1"/>
  <c r="O65" i="2" s="1"/>
  <c r="O64" i="2" s="1"/>
  <c r="O63" i="2" s="1"/>
  <c r="P68" i="2"/>
  <c r="P67" i="2" s="1"/>
  <c r="P66" i="2" s="1"/>
  <c r="P65" i="2" s="1"/>
  <c r="P64" i="2" s="1"/>
  <c r="P63" i="2" s="1"/>
  <c r="Q68" i="2"/>
  <c r="Q67" i="2" s="1"/>
  <c r="Q66" i="2" s="1"/>
  <c r="Q65" i="2" s="1"/>
  <c r="Q64" i="2" s="1"/>
  <c r="Q63" i="2" s="1"/>
  <c r="M76" i="2"/>
  <c r="M75" i="2" s="1"/>
  <c r="M74" i="2" s="1"/>
  <c r="M73" i="2" s="1"/>
  <c r="M72" i="2" s="1"/>
  <c r="M71" i="2" s="1"/>
  <c r="N76" i="2"/>
  <c r="N75" i="2" s="1"/>
  <c r="N74" i="2" s="1"/>
  <c r="N73" i="2" s="1"/>
  <c r="N72" i="2" s="1"/>
  <c r="N71" i="2" s="1"/>
  <c r="O76" i="2"/>
  <c r="O75" i="2" s="1"/>
  <c r="O74" i="2" s="1"/>
  <c r="O73" i="2" s="1"/>
  <c r="O72" i="2" s="1"/>
  <c r="O71" i="2" s="1"/>
  <c r="P76" i="2"/>
  <c r="P75" i="2" s="1"/>
  <c r="P74" i="2" s="1"/>
  <c r="P73" i="2" s="1"/>
  <c r="P72" i="2" s="1"/>
  <c r="P71" i="2" s="1"/>
  <c r="Q76" i="2"/>
  <c r="Q75" i="2" s="1"/>
  <c r="Q74" i="2" s="1"/>
  <c r="Q73" i="2" s="1"/>
  <c r="Q72" i="2" s="1"/>
  <c r="Q71" i="2" s="1"/>
  <c r="M83" i="2"/>
  <c r="N83" i="2"/>
  <c r="O83" i="2"/>
  <c r="P83" i="2"/>
  <c r="Q83" i="2"/>
  <c r="L83" i="2"/>
  <c r="L85" i="2"/>
  <c r="M92" i="2"/>
  <c r="M91" i="2" s="1"/>
  <c r="N92" i="2"/>
  <c r="N91" i="2" s="1"/>
  <c r="O92" i="2"/>
  <c r="O91" i="2" s="1"/>
  <c r="P92" i="2"/>
  <c r="P91" i="2" s="1"/>
  <c r="Q92" i="2"/>
  <c r="Q91" i="2" s="1"/>
  <c r="M95" i="2"/>
  <c r="M94" i="2" s="1"/>
  <c r="N95" i="2"/>
  <c r="N94" i="2" s="1"/>
  <c r="O95" i="2"/>
  <c r="O94" i="2" s="1"/>
  <c r="P95" i="2"/>
  <c r="P94" i="2" s="1"/>
  <c r="Q95" i="2"/>
  <c r="Q94" i="2" s="1"/>
  <c r="M99" i="2"/>
  <c r="M98" i="2" s="1"/>
  <c r="M97" i="2" s="1"/>
  <c r="N99" i="2"/>
  <c r="N98" i="2" s="1"/>
  <c r="N97" i="2" s="1"/>
  <c r="O99" i="2"/>
  <c r="O98" i="2" s="1"/>
  <c r="O97" i="2" s="1"/>
  <c r="P99" i="2"/>
  <c r="P98" i="2" s="1"/>
  <c r="P97" i="2" s="1"/>
  <c r="Q99" i="2"/>
  <c r="Q98" i="2" s="1"/>
  <c r="Q97" i="2" s="1"/>
  <c r="M107" i="2"/>
  <c r="M106" i="2" s="1"/>
  <c r="M105" i="2" s="1"/>
  <c r="N107" i="2"/>
  <c r="N106" i="2" s="1"/>
  <c r="N105" i="2" s="1"/>
  <c r="O107" i="2"/>
  <c r="O106" i="2" s="1"/>
  <c r="O105" i="2" s="1"/>
  <c r="P107" i="2"/>
  <c r="P106" i="2" s="1"/>
  <c r="P105" i="2" s="1"/>
  <c r="Q107" i="2"/>
  <c r="Q106" i="2" s="1"/>
  <c r="Q105" i="2" s="1"/>
  <c r="N118" i="2"/>
  <c r="N117" i="2" s="1"/>
  <c r="P118" i="2"/>
  <c r="P117" i="2" s="1"/>
  <c r="L118" i="2"/>
  <c r="L117" i="2" s="1"/>
  <c r="Q90" i="2" l="1"/>
  <c r="Q89" i="2" s="1"/>
  <c r="Q88" i="2" s="1"/>
  <c r="Q87" i="2" s="1"/>
  <c r="M90" i="2"/>
  <c r="M89" i="2" s="1"/>
  <c r="M88" i="2" s="1"/>
  <c r="M87" i="2" s="1"/>
  <c r="L113" i="2"/>
  <c r="L112" i="2" s="1"/>
  <c r="L111" i="2" s="1"/>
  <c r="L110" i="2" s="1"/>
  <c r="L109" i="2" s="1"/>
  <c r="N113" i="2"/>
  <c r="N112" i="2" s="1"/>
  <c r="N111" i="2" s="1"/>
  <c r="N110" i="2" s="1"/>
  <c r="N109" i="2" s="1"/>
  <c r="P116" i="2"/>
  <c r="P115" i="2" s="1"/>
  <c r="P114" i="2" s="1"/>
  <c r="P113" i="2" s="1"/>
  <c r="P112" i="2" s="1"/>
  <c r="P111" i="2" s="1"/>
  <c r="P110" i="2" s="1"/>
  <c r="P109" i="2" s="1"/>
  <c r="N55" i="2"/>
  <c r="O90" i="2"/>
  <c r="O89" i="2" s="1"/>
  <c r="O88" i="2" s="1"/>
  <c r="O87" i="2" s="1"/>
  <c r="O55" i="2"/>
  <c r="P55" i="2"/>
  <c r="Q55" i="2"/>
  <c r="M55" i="2"/>
  <c r="L82" i="2"/>
  <c r="L81" i="2" s="1"/>
  <c r="L80" i="2" s="1"/>
  <c r="L79" i="2" s="1"/>
  <c r="L78" i="2" s="1"/>
  <c r="P90" i="2"/>
  <c r="P89" i="2" s="1"/>
  <c r="P88" i="2" s="1"/>
  <c r="P87" i="2" s="1"/>
  <c r="N90" i="2"/>
  <c r="N89" i="2" s="1"/>
  <c r="N88" i="2" s="1"/>
  <c r="N87" i="2" s="1"/>
  <c r="O104" i="2"/>
  <c r="O103" i="2" s="1"/>
  <c r="O102" i="2" s="1"/>
  <c r="O101" i="2" s="1"/>
  <c r="M104" i="2"/>
  <c r="M103" i="2" s="1"/>
  <c r="M102" i="2" s="1"/>
  <c r="M101" i="2" s="1"/>
  <c r="Q104" i="2"/>
  <c r="Q103" i="2" s="1"/>
  <c r="Q102" i="2" s="1"/>
  <c r="Q101" i="2" s="1"/>
  <c r="P104" i="2"/>
  <c r="P103" i="2" s="1"/>
  <c r="P102" i="2" s="1"/>
  <c r="P101" i="2" s="1"/>
  <c r="N104" i="2"/>
  <c r="N103" i="2" s="1"/>
  <c r="N102" i="2" s="1"/>
  <c r="N101" i="2" s="1"/>
  <c r="L17" i="2" l="1"/>
  <c r="L16" i="2" s="1"/>
  <c r="M26" i="2"/>
  <c r="N26" i="2"/>
  <c r="O26" i="2"/>
  <c r="P26" i="2"/>
  <c r="Q26" i="2"/>
  <c r="L26" i="2"/>
  <c r="M28" i="2"/>
  <c r="N28" i="2"/>
  <c r="O28" i="2"/>
  <c r="P28" i="2"/>
  <c r="P23" i="2" s="1"/>
  <c r="P22" i="2" s="1"/>
  <c r="P21" i="2" s="1"/>
  <c r="P20" i="2" s="1"/>
  <c r="P19" i="2" s="1"/>
  <c r="P11" i="2" s="1"/>
  <c r="Q28" i="2"/>
  <c r="L51" i="2"/>
  <c r="M53" i="2"/>
  <c r="M50" i="2" s="1"/>
  <c r="N53" i="2"/>
  <c r="N50" i="2" s="1"/>
  <c r="O53" i="2"/>
  <c r="O50" i="2" s="1"/>
  <c r="P53" i="2"/>
  <c r="P50" i="2" s="1"/>
  <c r="Q53" i="2"/>
  <c r="Q50" i="2" s="1"/>
  <c r="L53" i="2"/>
  <c r="L76" i="2"/>
  <c r="M85" i="2"/>
  <c r="M82" i="2" s="1"/>
  <c r="M81" i="2" s="1"/>
  <c r="M80" i="2" s="1"/>
  <c r="M79" i="2" s="1"/>
  <c r="M78" i="2" s="1"/>
  <c r="N85" i="2"/>
  <c r="N82" i="2" s="1"/>
  <c r="N81" i="2" s="1"/>
  <c r="N80" i="2" s="1"/>
  <c r="N79" i="2" s="1"/>
  <c r="N78" i="2" s="1"/>
  <c r="O85" i="2"/>
  <c r="O82" i="2" s="1"/>
  <c r="O81" i="2" s="1"/>
  <c r="O80" i="2" s="1"/>
  <c r="O79" i="2" s="1"/>
  <c r="O78" i="2" s="1"/>
  <c r="P85" i="2"/>
  <c r="P82" i="2" s="1"/>
  <c r="P81" i="2" s="1"/>
  <c r="P80" i="2" s="1"/>
  <c r="P79" i="2" s="1"/>
  <c r="P78" i="2" s="1"/>
  <c r="Q85" i="2"/>
  <c r="Q82" i="2" s="1"/>
  <c r="Q81" i="2" s="1"/>
  <c r="Q80" i="2" s="1"/>
  <c r="Q79" i="2" s="1"/>
  <c r="Q78" i="2" s="1"/>
  <c r="P49" i="2" l="1"/>
  <c r="P48" i="2" s="1"/>
  <c r="P47" i="2" s="1"/>
  <c r="P46" i="2" s="1"/>
  <c r="P45" i="2" s="1"/>
  <c r="Q48" i="2"/>
  <c r="Q47" i="2" s="1"/>
  <c r="Q46" i="2" s="1"/>
  <c r="Q45" i="2" s="1"/>
  <c r="Q49" i="2"/>
  <c r="M49" i="2"/>
  <c r="M48" i="2" s="1"/>
  <c r="M47" i="2" s="1"/>
  <c r="M46" i="2" s="1"/>
  <c r="M45" i="2" s="1"/>
  <c r="N49" i="2"/>
  <c r="N48" i="2" s="1"/>
  <c r="N47" i="2" s="1"/>
  <c r="N46" i="2" s="1"/>
  <c r="N45" i="2" s="1"/>
  <c r="O49" i="2"/>
  <c r="O48" i="2" s="1"/>
  <c r="O47" i="2" s="1"/>
  <c r="O46" i="2" s="1"/>
  <c r="O45" i="2" s="1"/>
  <c r="O23" i="2"/>
  <c r="O22" i="2" s="1"/>
  <c r="O21" i="2" s="1"/>
  <c r="O20" i="2" s="1"/>
  <c r="O19" i="2" s="1"/>
  <c r="O11" i="2" s="1"/>
  <c r="M23" i="2"/>
  <c r="M22" i="2" s="1"/>
  <c r="M21" i="2" s="1"/>
  <c r="M20" i="2" s="1"/>
  <c r="M19" i="2" s="1"/>
  <c r="M11" i="2" s="1"/>
  <c r="L50" i="2"/>
  <c r="Q23" i="2"/>
  <c r="Q22" i="2" s="1"/>
  <c r="Q21" i="2" s="1"/>
  <c r="Q20" i="2" s="1"/>
  <c r="Q19" i="2" s="1"/>
  <c r="Q11" i="2" s="1"/>
  <c r="N23" i="2"/>
  <c r="N22" i="2" s="1"/>
  <c r="N21" i="2" s="1"/>
  <c r="N20" i="2" s="1"/>
  <c r="N19" i="2" s="1"/>
  <c r="N11" i="2" s="1"/>
  <c r="L49" i="2" l="1"/>
  <c r="L48" i="2" s="1"/>
  <c r="L47" i="2" s="1"/>
  <c r="Q70" i="2"/>
  <c r="M70" i="2"/>
  <c r="N70" i="2"/>
  <c r="N120" i="2" s="1"/>
  <c r="O70" i="2"/>
  <c r="P70" i="2"/>
  <c r="P120" i="2" s="1"/>
  <c r="L99" i="2"/>
  <c r="L98" i="2" s="1"/>
  <c r="L97" i="2" s="1"/>
  <c r="L107" i="2"/>
  <c r="L106" i="2" s="1"/>
  <c r="L105" i="2" s="1"/>
  <c r="L92" i="2"/>
  <c r="L91" i="2" s="1"/>
  <c r="L75" i="2"/>
  <c r="L74" i="2" s="1"/>
  <c r="L73" i="2" s="1"/>
  <c r="L72" i="2" s="1"/>
  <c r="L71" i="2" s="1"/>
  <c r="L68" i="2"/>
  <c r="L67" i="2" s="1"/>
  <c r="L66" i="2" s="1"/>
  <c r="L65" i="2" s="1"/>
  <c r="L64" i="2" s="1"/>
  <c r="L63" i="2" s="1"/>
  <c r="L61" i="2"/>
  <c r="L60" i="2" s="1"/>
  <c r="L59" i="2" s="1"/>
  <c r="L58" i="2" s="1"/>
  <c r="L57" i="2" s="1"/>
  <c r="L56" i="2" s="1"/>
  <c r="L35" i="2"/>
  <c r="L34" i="2" s="1"/>
  <c r="L33" i="2" s="1"/>
  <c r="L32" i="2" s="1"/>
  <c r="L31" i="2" s="1"/>
  <c r="L30" i="2" s="1"/>
  <c r="L28" i="2"/>
  <c r="L24" i="2"/>
  <c r="L15" i="2"/>
  <c r="L14" i="2" s="1"/>
  <c r="L13" i="2" s="1"/>
  <c r="L12" i="2" s="1"/>
  <c r="L95" i="2"/>
  <c r="L94" i="2" s="1"/>
  <c r="L23" i="2" l="1"/>
  <c r="L22" i="2" s="1"/>
  <c r="L21" i="2" s="1"/>
  <c r="L20" i="2" s="1"/>
  <c r="L19" i="2" s="1"/>
  <c r="L11" i="2" s="1"/>
  <c r="L55" i="2"/>
  <c r="L90" i="2"/>
  <c r="L89" i="2" s="1"/>
  <c r="L88" i="2" s="1"/>
  <c r="L87" i="2" s="1"/>
  <c r="L70" i="2" s="1"/>
  <c r="L104" i="2"/>
  <c r="L103" i="2" s="1"/>
  <c r="L102" i="2" s="1"/>
  <c r="L101" i="2" s="1"/>
  <c r="L46" i="2" l="1"/>
  <c r="L45" i="2" s="1"/>
  <c r="L120" i="2" s="1"/>
  <c r="Q118" i="2"/>
  <c r="Q117" i="2" s="1"/>
  <c r="Q113" i="2" s="1"/>
  <c r="Q112" i="2" s="1"/>
  <c r="Q111" i="2" s="1"/>
  <c r="Q110" i="2" s="1"/>
  <c r="Q109" i="2" s="1"/>
  <c r="Q120" i="2" s="1"/>
  <c r="M118" i="2"/>
  <c r="M117" i="2" s="1"/>
  <c r="O118" i="2"/>
  <c r="O117" i="2" s="1"/>
  <c r="M113" i="2" l="1"/>
  <c r="M112" i="2" s="1"/>
  <c r="M111" i="2" s="1"/>
  <c r="M110" i="2" s="1"/>
  <c r="M109" i="2" s="1"/>
  <c r="M120" i="2" s="1"/>
  <c r="O113" i="2"/>
  <c r="O112" i="2" s="1"/>
  <c r="O111" i="2" s="1"/>
  <c r="O110" i="2" s="1"/>
  <c r="O109" i="2" s="1"/>
  <c r="O120" i="2" s="1"/>
</calcChain>
</file>

<file path=xl/sharedStrings.xml><?xml version="1.0" encoding="utf-8"?>
<sst xmlns="http://schemas.openxmlformats.org/spreadsheetml/2006/main" count="1007" uniqueCount="123">
  <si>
    <t>0000</t>
  </si>
  <si>
    <t>02</t>
  </si>
  <si>
    <t>Иные закупки товаров, работ и услуг для обеспечения государственных (муниципальных) нужд</t>
  </si>
  <si>
    <t/>
  </si>
  <si>
    <t>Расходы на выплаты персоналу государственных (муниципальных) органов</t>
  </si>
  <si>
    <t>0</t>
  </si>
  <si>
    <t>Национальная экономика</t>
  </si>
  <si>
    <t>01</t>
  </si>
  <si>
    <t>1</t>
  </si>
  <si>
    <t>4</t>
  </si>
  <si>
    <t>Общегосударственные вопросы</t>
  </si>
  <si>
    <t>2</t>
  </si>
  <si>
    <t>Культура</t>
  </si>
  <si>
    <t>Культура, кинематография</t>
  </si>
  <si>
    <t>Благоустройство</t>
  </si>
  <si>
    <t>Жилищно-коммунальное хозяйство</t>
  </si>
  <si>
    <t>6</t>
  </si>
  <si>
    <t>Национальная безопасность и правоохранительная деятельность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</si>
  <si>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</si>
  <si>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</si>
  <si>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>Вид рас- хо-дов</t>
  </si>
  <si>
    <t>Целевая статья</t>
  </si>
  <si>
    <t>Под-раз-дел</t>
  </si>
  <si>
    <t>Раз-дел</t>
  </si>
  <si>
    <t>Сумма, рублей</t>
  </si>
  <si>
    <t>№ п/п</t>
  </si>
  <si>
    <t>00</t>
  </si>
  <si>
    <t>11</t>
  </si>
  <si>
    <t>120</t>
  </si>
  <si>
    <t>04</t>
  </si>
  <si>
    <t>240</t>
  </si>
  <si>
    <t>850</t>
  </si>
  <si>
    <t xml:space="preserve">Резервные фонды </t>
  </si>
  <si>
    <t>870</t>
  </si>
  <si>
    <t>03</t>
  </si>
  <si>
    <t>Реализация прочих мероприятий</t>
  </si>
  <si>
    <t>10</t>
  </si>
  <si>
    <t>12</t>
  </si>
  <si>
    <t>05</t>
  </si>
  <si>
    <t>Мероприятия в сфере жилищно-коммунального хозяйства</t>
  </si>
  <si>
    <t>Уличное освещение</t>
  </si>
  <si>
    <t>08</t>
  </si>
  <si>
    <t>Мероприятия по содержанию клубов, домов культуры</t>
  </si>
  <si>
    <t>В С Е Г О    Р А С Х О Д О В</t>
  </si>
  <si>
    <t>Руковоство и управление в сфере установленных функций муниципальных органов Омской области</t>
  </si>
  <si>
    <t>Резервный фонд администрации сельского поселения</t>
  </si>
  <si>
    <t>Другие  вопросы в области национальной экономики</t>
  </si>
  <si>
    <t>Мероприятия в сфере культуры и кинематографии</t>
  </si>
  <si>
    <t>2998</t>
  </si>
  <si>
    <t>2997</t>
  </si>
  <si>
    <t>2999</t>
  </si>
  <si>
    <t>2001</t>
  </si>
  <si>
    <t>09</t>
  </si>
  <si>
    <t>7</t>
  </si>
  <si>
    <t>Дорожное хозяйство (дорожные фонды)</t>
  </si>
  <si>
    <t xml:space="preserve">Дорожная деятельность </t>
  </si>
  <si>
    <t>Коды классификации расходов местного бюджета</t>
  </si>
  <si>
    <t>Наименование кодов классификации расходов местного бюджета</t>
  </si>
  <si>
    <t>Жилищное хозяйство</t>
  </si>
  <si>
    <t>Осуществление мероприятий в сфере жилищно-коммунального хозяйства</t>
  </si>
  <si>
    <t>Коммунальное хозяйство</t>
  </si>
  <si>
    <t>200</t>
  </si>
  <si>
    <t>100</t>
  </si>
  <si>
    <t>Иные бюджетные ассигнования</t>
  </si>
  <si>
    <t>800</t>
  </si>
  <si>
    <t>Администрация Рагозинского сельского поселения</t>
  </si>
  <si>
    <t>Обеспечение эффективного осуществления своих полномочий  администрацией Рагозинского сельского поселения</t>
  </si>
  <si>
    <t>Обеспечение эффективного осуществления своих полномочий администрацией Рагозинского сельского поселения</t>
  </si>
  <si>
    <t>608</t>
  </si>
  <si>
    <t>18</t>
  </si>
  <si>
    <t>Уплата налогов, сборов и иных платежей</t>
  </si>
  <si>
    <t>Закупка товаров, работ и услуг для обеспечения государственных (муниципальных) нужд</t>
  </si>
  <si>
    <t>Уплата  налогов, сборов и иных платежей</t>
  </si>
  <si>
    <t>Всего</t>
  </si>
  <si>
    <t>в том числе за счет поступлений целевого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</si>
  <si>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</si>
  <si>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первичных мер пожарной безопасности</t>
  </si>
  <si>
    <t>Главный распоря-дитель средств местного бюджета</t>
  </si>
  <si>
    <t>Подпрограмма Рагозинского сельского поселения Седельниковского муниципального района Омской области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</si>
  <si>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</si>
  <si>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«Обеспечение первичных мер пожарной безопасности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</si>
  <si>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"Модернизация и развитие автомобильных дорог, обеспечение безопасности дорожного движения в Рагозинском сельском поселении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</si>
  <si>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«Развитие жилищно-коммунального хозяйства в Рагозинском сельском поселении Седельниковского муниципального района Омской области»</t>
  </si>
  <si>
    <t>Подпрограмма  Рагозинского сельского поселения Седельниковского муниципального района Омской области "Развитие культуры  в Рагозинском сельском поселении Седельниковского муниципального района Омской области»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</si>
  <si>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Седельниковского муниципального района Омской области 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</si>
  <si>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 Седельниковского муниципального района Омской области 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</si>
  <si>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 Седельниковского муниципального района Омской области"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</si>
  <si>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поселенииСедельниковского муниципального района Омской области "</t>
  </si>
  <si>
    <t>1881</t>
  </si>
  <si>
    <t>Реализация переданных полномочий из бюджета муниципального района на осуществление мероприятий в сфере жилищного хозяйства</t>
  </si>
  <si>
    <t>1882</t>
  </si>
  <si>
    <t>Реализация переданных полномочий из бюджета муниципального района на осуществление мероприятий в сфере коммунального хозяйства</t>
  </si>
  <si>
    <t>1883</t>
  </si>
  <si>
    <t>Реализация переданных полномочий из бюджета муниципального района на осуществление мероприятий  по организации деятельности по накоплению, сбору и транспортировке твердых коммунальных отходов</t>
  </si>
  <si>
    <t>1884</t>
  </si>
  <si>
    <t>Приложение № 5</t>
  </si>
  <si>
    <t>Реализация переданных полномочий из бюджета муниципального района на осуществление мероприятий в сфере градостроительной деятельности</t>
  </si>
  <si>
    <t>2025 год</t>
  </si>
  <si>
    <t>Защита населения и территории от чрезвычайных ситуаций природного и техногенного характера, пожарная безопасность</t>
  </si>
  <si>
    <t>2026 год</t>
  </si>
  <si>
    <t>Социальная политика</t>
  </si>
  <si>
    <t>Пенсионное обеспечение</t>
  </si>
  <si>
    <t>300</t>
  </si>
  <si>
    <t>2007</t>
  </si>
  <si>
    <t>320</t>
  </si>
  <si>
    <t>Подпрограмма Рагозинского  сельского поселения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</si>
  <si>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Седельниковского муниципального района Омской области"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</si>
  <si>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</si>
  <si>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Доплата к страховой пенсии (пенсии за выслугу лет) лицу, замещавшую муниципальную должность главы сельского поселения</t>
  </si>
  <si>
    <t>Социальное обеспечение и иные выплаты населению</t>
  </si>
  <si>
    <t>Национальная оборона</t>
  </si>
  <si>
    <t>Мобилизационная и вневойсковая подготовка</t>
  </si>
  <si>
    <t xml:space="preserve">18 </t>
  </si>
  <si>
    <t>Осуществление первичного воинского учета   органами местного самоуправления поселений, муниципальных и городских округов</t>
  </si>
  <si>
    <t>5118</t>
  </si>
  <si>
    <t xml:space="preserve">Ведомственная структура расходов местного бюджета на 2025 год и на плановый период 2026 и 2027 годов </t>
  </si>
  <si>
    <t>2027 год</t>
  </si>
  <si>
    <t>2004</t>
  </si>
  <si>
    <t>9Д00</t>
  </si>
  <si>
    <t xml:space="preserve">Ремонт и содержание автомобильных дорог общего пользования и искусственных дорожных сооружений на них
</t>
  </si>
  <si>
    <t>Доплата к пенсиям муниципальных служащих</t>
  </si>
  <si>
    <t>Социальные выплаты гражданам, кроме публичных нормативных социальных выплат</t>
  </si>
  <si>
    <t>к 2 чтению решения Совета Рагозинского сельского поселения Седельниковского муниципального района Омской области  "О бюджете Рагозинского сельского поселения Седельниковского муниципального района Омской области на 2025 год и на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</si>
</sst>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Font="1" applyBorder="1"/>
    <xf numFmtId="0" fontId="5" fillId="0" borderId="0" xfId="1" applyNumberFormat="1" applyFont="1" applyFill="1" applyAlignment="1" applyProtection="1">
      <alignment vertical="center" wrapText="1"/>
      <protection hidden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/>
      <protection hidden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NumberFormat="1" applyFont="1" applyBorder="1" applyProtection="1">
      <protection hidden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0" applyNumberFormat="1" applyFont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showGridLines="0" tabSelected="1" view="pageBreakPreview" topLeftCell="A2" zoomScale="110" zoomScaleSheetLayoutView="110" workbookViewId="0">
      <selection activeCell="O8" sqref="O8"/>
    </sheetView>
  </sheetViews>
  <sheetFormatPr defaultColWidth="9.140625" defaultRowHeight="14.25" x14ac:dyDescent="0.2"/>
  <cols>
    <col min="1" max="1" width="4.85546875" style="3" customWidth="1"/>
    <col min="2" max="2" width="55.42578125" style="3" customWidth="1"/>
    <col min="3" max="3" width="5.5703125" style="3" customWidth="1"/>
    <col min="4" max="4" width="5.28515625" style="3" customWidth="1"/>
    <col min="5" max="5" width="5" style="3" customWidth="1"/>
    <col min="6" max="6" width="3.5703125" style="3" customWidth="1"/>
    <col min="7" max="7" width="2.140625" style="3" customWidth="1"/>
    <col min="8" max="8" width="3.140625" style="3" customWidth="1"/>
    <col min="9" max="9" width="5.28515625" style="3" customWidth="1"/>
    <col min="10" max="10" width="2.42578125" style="3" customWidth="1"/>
    <col min="11" max="11" width="5.28515625" style="3" customWidth="1"/>
    <col min="12" max="12" width="12.140625" style="3" customWidth="1"/>
    <col min="13" max="13" width="13.28515625" style="3" customWidth="1"/>
    <col min="14" max="14" width="14.5703125" style="3" customWidth="1"/>
    <col min="15" max="16" width="12.28515625" style="3" customWidth="1"/>
    <col min="17" max="17" width="12.5703125" style="3" customWidth="1"/>
    <col min="18" max="18" width="6.42578125" style="3" customWidth="1"/>
    <col min="19" max="19" width="6.28515625" style="3" customWidth="1"/>
    <col min="20" max="20" width="4.140625" style="3" customWidth="1"/>
    <col min="21" max="21" width="5.5703125" style="3" customWidth="1"/>
    <col min="22" max="22" width="6.42578125" style="3" customWidth="1"/>
    <col min="23" max="23" width="4.42578125" style="3" customWidth="1"/>
    <col min="24" max="243" width="9.140625" style="3" customWidth="1"/>
    <col min="244" max="16384" width="9.140625" style="3"/>
  </cols>
  <sheetData>
    <row r="1" spans="1:23" ht="409.6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</row>
    <row r="2" spans="1:23" ht="30" customHeight="1" x14ac:dyDescent="0.25">
      <c r="A2" s="1"/>
      <c r="B2" s="1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P2" s="35"/>
      <c r="Q2" s="5" t="s">
        <v>95</v>
      </c>
      <c r="R2" s="36"/>
      <c r="S2" s="36"/>
      <c r="T2" s="36"/>
      <c r="U2" s="36"/>
      <c r="V2" s="36"/>
      <c r="W2" s="36"/>
    </row>
    <row r="3" spans="1:23" ht="63.75" customHeight="1" x14ac:dyDescent="0.25">
      <c r="A3" s="1"/>
      <c r="B3" s="1"/>
      <c r="C3" s="4"/>
      <c r="D3" s="4"/>
      <c r="E3" s="40"/>
      <c r="F3" s="40"/>
      <c r="G3" s="40"/>
      <c r="H3" s="40"/>
      <c r="I3" s="40"/>
      <c r="J3" s="40"/>
      <c r="K3" s="40"/>
      <c r="L3" s="40"/>
      <c r="M3" s="40"/>
      <c r="N3" s="117" t="s">
        <v>122</v>
      </c>
      <c r="O3" s="117"/>
      <c r="P3" s="117"/>
      <c r="Q3" s="117"/>
      <c r="R3" s="36"/>
      <c r="S3" s="36"/>
      <c r="T3" s="36"/>
      <c r="U3" s="36"/>
      <c r="V3" s="36"/>
      <c r="W3" s="36"/>
    </row>
    <row r="4" spans="1:23" ht="23.25" customHeight="1" x14ac:dyDescent="0.25">
      <c r="A4" s="1"/>
      <c r="B4" s="1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117"/>
      <c r="O4" s="117"/>
      <c r="P4" s="117"/>
      <c r="Q4" s="117"/>
      <c r="R4" s="36"/>
      <c r="S4" s="36"/>
      <c r="T4" s="36"/>
      <c r="U4" s="36"/>
      <c r="V4" s="36"/>
      <c r="W4" s="36"/>
    </row>
    <row r="5" spans="1:23" ht="50.25" customHeight="1" x14ac:dyDescent="0.25">
      <c r="A5" s="118" t="s">
        <v>115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37"/>
      <c r="S5" s="37"/>
      <c r="T5" s="37"/>
      <c r="U5" s="37"/>
      <c r="V5" s="37"/>
      <c r="W5" s="37"/>
    </row>
    <row r="6" spans="1:23" ht="20.25" customHeight="1" x14ac:dyDescent="0.25">
      <c r="A6" s="123" t="s">
        <v>25</v>
      </c>
      <c r="B6" s="123" t="s">
        <v>57</v>
      </c>
      <c r="C6" s="115" t="s">
        <v>56</v>
      </c>
      <c r="D6" s="115"/>
      <c r="E6" s="115"/>
      <c r="F6" s="115"/>
      <c r="G6" s="115"/>
      <c r="H6" s="115"/>
      <c r="I6" s="115"/>
      <c r="J6" s="115"/>
      <c r="K6" s="115"/>
      <c r="L6" s="115" t="s">
        <v>24</v>
      </c>
      <c r="M6" s="115"/>
      <c r="N6" s="115"/>
      <c r="O6" s="115"/>
      <c r="P6" s="115"/>
      <c r="Q6" s="115"/>
      <c r="R6" s="37"/>
      <c r="S6" s="37"/>
      <c r="T6" s="37"/>
      <c r="U6" s="37"/>
      <c r="V6" s="37"/>
      <c r="W6" s="37"/>
    </row>
    <row r="7" spans="1:23" ht="21.75" customHeight="1" x14ac:dyDescent="0.25">
      <c r="A7" s="123"/>
      <c r="B7" s="123"/>
      <c r="C7" s="115"/>
      <c r="D7" s="115"/>
      <c r="E7" s="115"/>
      <c r="F7" s="115"/>
      <c r="G7" s="115"/>
      <c r="H7" s="115"/>
      <c r="I7" s="115"/>
      <c r="J7" s="115"/>
      <c r="K7" s="115"/>
      <c r="L7" s="115" t="s">
        <v>97</v>
      </c>
      <c r="M7" s="115"/>
      <c r="N7" s="115" t="s">
        <v>99</v>
      </c>
      <c r="O7" s="115"/>
      <c r="P7" s="116" t="s">
        <v>116</v>
      </c>
      <c r="Q7" s="116"/>
      <c r="R7" s="37"/>
      <c r="S7" s="37"/>
      <c r="T7" s="37"/>
      <c r="U7" s="37"/>
      <c r="V7" s="37"/>
      <c r="W7" s="38"/>
    </row>
    <row r="8" spans="1:23" ht="135.75" customHeight="1" x14ac:dyDescent="0.25">
      <c r="A8" s="124"/>
      <c r="B8" s="125"/>
      <c r="C8" s="6" t="s">
        <v>77</v>
      </c>
      <c r="D8" s="8" t="s">
        <v>23</v>
      </c>
      <c r="E8" s="8" t="s">
        <v>22</v>
      </c>
      <c r="F8" s="122" t="s">
        <v>21</v>
      </c>
      <c r="G8" s="122"/>
      <c r="H8" s="122"/>
      <c r="I8" s="122"/>
      <c r="J8" s="122"/>
      <c r="K8" s="8" t="s">
        <v>20</v>
      </c>
      <c r="L8" s="34" t="s">
        <v>73</v>
      </c>
      <c r="M8" s="34" t="s">
        <v>74</v>
      </c>
      <c r="N8" s="34" t="s">
        <v>73</v>
      </c>
      <c r="O8" s="34" t="s">
        <v>74</v>
      </c>
      <c r="P8" s="34" t="s">
        <v>73</v>
      </c>
      <c r="Q8" s="34" t="s">
        <v>74</v>
      </c>
      <c r="R8" s="30"/>
      <c r="S8" s="37"/>
      <c r="T8" s="37"/>
      <c r="U8" s="37"/>
      <c r="V8" s="37"/>
      <c r="W8" s="38"/>
    </row>
    <row r="9" spans="1:23" ht="18" customHeight="1" x14ac:dyDescent="0.25">
      <c r="A9" s="10">
        <v>1</v>
      </c>
      <c r="B9" s="11">
        <v>2</v>
      </c>
      <c r="C9" s="11">
        <v>3</v>
      </c>
      <c r="D9" s="42">
        <v>4</v>
      </c>
      <c r="E9" s="43">
        <v>5</v>
      </c>
      <c r="F9" s="126">
        <v>6</v>
      </c>
      <c r="G9" s="126"/>
      <c r="H9" s="127"/>
      <c r="I9" s="127"/>
      <c r="J9" s="127"/>
      <c r="K9" s="42">
        <v>7</v>
      </c>
      <c r="L9" s="42">
        <v>8</v>
      </c>
      <c r="M9" s="42">
        <v>9</v>
      </c>
      <c r="N9" s="42">
        <v>10</v>
      </c>
      <c r="O9" s="42">
        <v>11</v>
      </c>
      <c r="P9" s="44">
        <v>12</v>
      </c>
      <c r="Q9" s="44">
        <v>13</v>
      </c>
      <c r="R9" s="35"/>
      <c r="S9" s="35"/>
      <c r="T9" s="35"/>
      <c r="U9" s="35"/>
      <c r="V9" s="35"/>
      <c r="W9" s="35"/>
    </row>
    <row r="10" spans="1:23" ht="15" x14ac:dyDescent="0.2">
      <c r="A10" s="7">
        <v>1</v>
      </c>
      <c r="B10" s="12" t="s">
        <v>65</v>
      </c>
      <c r="C10" s="41" t="s">
        <v>68</v>
      </c>
      <c r="D10" s="41"/>
      <c r="E10" s="48"/>
      <c r="F10" s="50"/>
      <c r="G10" s="50"/>
      <c r="H10" s="50"/>
      <c r="I10" s="50"/>
      <c r="J10" s="50"/>
      <c r="K10" s="48"/>
      <c r="L10" s="19"/>
      <c r="M10" s="31"/>
      <c r="N10" s="19"/>
      <c r="O10" s="31"/>
      <c r="P10" s="49"/>
      <c r="Q10" s="9"/>
      <c r="R10" s="35"/>
      <c r="S10" s="35"/>
      <c r="T10" s="35"/>
      <c r="U10" s="35"/>
      <c r="V10" s="35"/>
      <c r="W10" s="35"/>
    </row>
    <row r="11" spans="1:23" ht="15" x14ac:dyDescent="0.25">
      <c r="A11" s="7" t="s">
        <v>3</v>
      </c>
      <c r="B11" s="13" t="s">
        <v>10</v>
      </c>
      <c r="C11" s="25" t="s">
        <v>68</v>
      </c>
      <c r="D11" s="45" t="s">
        <v>7</v>
      </c>
      <c r="E11" s="46" t="s">
        <v>26</v>
      </c>
      <c r="F11" s="26"/>
      <c r="G11" s="52"/>
      <c r="H11" s="52"/>
      <c r="I11" s="52"/>
      <c r="J11" s="27"/>
      <c r="K11" s="47"/>
      <c r="L11" s="63">
        <f>L12+L19+L30</f>
        <v>1427982.4</v>
      </c>
      <c r="M11" s="63">
        <f t="shared" ref="M11:Q11" si="0">M12+M19+M30</f>
        <v>0</v>
      </c>
      <c r="N11" s="63">
        <f t="shared" si="0"/>
        <v>1261174.6400000001</v>
      </c>
      <c r="O11" s="63">
        <f t="shared" si="0"/>
        <v>0</v>
      </c>
      <c r="P11" s="63">
        <f t="shared" si="0"/>
        <v>1188302.6599999999</v>
      </c>
      <c r="Q11" s="63">
        <f t="shared" si="0"/>
        <v>0</v>
      </c>
      <c r="R11" s="35"/>
      <c r="S11" s="35"/>
      <c r="T11" s="35"/>
      <c r="U11" s="35"/>
      <c r="V11" s="35"/>
      <c r="W11" s="35"/>
    </row>
    <row r="12" spans="1:23" ht="30" x14ac:dyDescent="0.25">
      <c r="A12" s="7" t="s">
        <v>3</v>
      </c>
      <c r="B12" s="13" t="s">
        <v>19</v>
      </c>
      <c r="C12" s="25" t="s">
        <v>68</v>
      </c>
      <c r="D12" s="25" t="s">
        <v>7</v>
      </c>
      <c r="E12" s="26" t="s">
        <v>1</v>
      </c>
      <c r="F12" s="26"/>
      <c r="G12" s="52"/>
      <c r="H12" s="52"/>
      <c r="I12" s="52"/>
      <c r="J12" s="27"/>
      <c r="K12" s="27"/>
      <c r="L12" s="64">
        <f t="shared" ref="L12:Q17" si="1">L13</f>
        <v>365502.15</v>
      </c>
      <c r="M12" s="64">
        <f t="shared" si="1"/>
        <v>0</v>
      </c>
      <c r="N12" s="64">
        <f t="shared" si="1"/>
        <v>290343.38</v>
      </c>
      <c r="O12" s="64">
        <f t="shared" si="1"/>
        <v>0</v>
      </c>
      <c r="P12" s="64">
        <f t="shared" si="1"/>
        <v>263426.46999999997</v>
      </c>
      <c r="Q12" s="64">
        <f t="shared" si="1"/>
        <v>0</v>
      </c>
      <c r="R12" s="35"/>
      <c r="S12" s="35"/>
      <c r="T12" s="35"/>
      <c r="U12" s="35"/>
      <c r="V12" s="35"/>
      <c r="W12" s="35"/>
    </row>
    <row r="13" spans="1:23" ht="90" x14ac:dyDescent="0.25">
      <c r="A13" s="7" t="s">
        <v>3</v>
      </c>
      <c r="B13" s="20" t="s">
        <v>84</v>
      </c>
      <c r="C13" s="25" t="s">
        <v>68</v>
      </c>
      <c r="D13" s="25" t="s">
        <v>7</v>
      </c>
      <c r="E13" s="26" t="s">
        <v>1</v>
      </c>
      <c r="F13" s="26" t="s">
        <v>69</v>
      </c>
      <c r="G13" s="52" t="s">
        <v>5</v>
      </c>
      <c r="H13" s="52" t="s">
        <v>26</v>
      </c>
      <c r="I13" s="52" t="s">
        <v>0</v>
      </c>
      <c r="J13" s="27" t="s">
        <v>5</v>
      </c>
      <c r="K13" s="27"/>
      <c r="L13" s="64">
        <f t="shared" si="1"/>
        <v>365502.15</v>
      </c>
      <c r="M13" s="64">
        <f t="shared" si="1"/>
        <v>0</v>
      </c>
      <c r="N13" s="64">
        <f t="shared" si="1"/>
        <v>290343.38</v>
      </c>
      <c r="O13" s="64">
        <f t="shared" si="1"/>
        <v>0</v>
      </c>
      <c r="P13" s="64">
        <f t="shared" si="1"/>
        <v>263426.46999999997</v>
      </c>
      <c r="Q13" s="64">
        <f t="shared" si="1"/>
        <v>0</v>
      </c>
      <c r="R13" s="35"/>
      <c r="S13" s="35"/>
      <c r="T13" s="35"/>
      <c r="U13" s="35"/>
      <c r="V13" s="35"/>
      <c r="W13" s="35"/>
    </row>
    <row r="14" spans="1:23" ht="97.5" customHeight="1" x14ac:dyDescent="0.25">
      <c r="A14" s="7" t="s">
        <v>3</v>
      </c>
      <c r="B14" s="13" t="s">
        <v>78</v>
      </c>
      <c r="C14" s="25" t="s">
        <v>68</v>
      </c>
      <c r="D14" s="25" t="s">
        <v>7</v>
      </c>
      <c r="E14" s="26" t="s">
        <v>1</v>
      </c>
      <c r="F14" s="26" t="s">
        <v>69</v>
      </c>
      <c r="G14" s="52" t="s">
        <v>8</v>
      </c>
      <c r="H14" s="52" t="s">
        <v>26</v>
      </c>
      <c r="I14" s="52" t="s">
        <v>0</v>
      </c>
      <c r="J14" s="27" t="s">
        <v>5</v>
      </c>
      <c r="K14" s="27"/>
      <c r="L14" s="64">
        <f t="shared" si="1"/>
        <v>365502.15</v>
      </c>
      <c r="M14" s="64">
        <f t="shared" si="1"/>
        <v>0</v>
      </c>
      <c r="N14" s="64">
        <f t="shared" si="1"/>
        <v>290343.38</v>
      </c>
      <c r="O14" s="64">
        <f t="shared" si="1"/>
        <v>0</v>
      </c>
      <c r="P14" s="64">
        <f t="shared" si="1"/>
        <v>263426.46999999997</v>
      </c>
      <c r="Q14" s="64">
        <f t="shared" si="1"/>
        <v>0</v>
      </c>
      <c r="R14" s="35"/>
      <c r="S14" s="35"/>
      <c r="T14" s="35"/>
      <c r="U14" s="35"/>
      <c r="V14" s="35"/>
      <c r="W14" s="35"/>
    </row>
    <row r="15" spans="1:23" ht="45" x14ac:dyDescent="0.25">
      <c r="A15" s="7" t="s">
        <v>3</v>
      </c>
      <c r="B15" s="13" t="s">
        <v>66</v>
      </c>
      <c r="C15" s="25" t="s">
        <v>68</v>
      </c>
      <c r="D15" s="25" t="s">
        <v>7</v>
      </c>
      <c r="E15" s="26" t="s">
        <v>1</v>
      </c>
      <c r="F15" s="26" t="s">
        <v>69</v>
      </c>
      <c r="G15" s="52" t="s">
        <v>8</v>
      </c>
      <c r="H15" s="52" t="s">
        <v>7</v>
      </c>
      <c r="I15" s="52" t="s">
        <v>0</v>
      </c>
      <c r="J15" s="27" t="s">
        <v>5</v>
      </c>
      <c r="K15" s="27"/>
      <c r="L15" s="64">
        <f t="shared" si="1"/>
        <v>365502.15</v>
      </c>
      <c r="M15" s="64">
        <f t="shared" si="1"/>
        <v>0</v>
      </c>
      <c r="N15" s="64">
        <f t="shared" si="1"/>
        <v>290343.38</v>
      </c>
      <c r="O15" s="64">
        <f t="shared" si="1"/>
        <v>0</v>
      </c>
      <c r="P15" s="64">
        <f t="shared" si="1"/>
        <v>263426.46999999997</v>
      </c>
      <c r="Q15" s="64">
        <f t="shared" si="1"/>
        <v>0</v>
      </c>
      <c r="R15" s="35"/>
      <c r="S15" s="35"/>
      <c r="T15" s="35"/>
      <c r="U15" s="35"/>
      <c r="V15" s="35"/>
      <c r="W15" s="35"/>
    </row>
    <row r="16" spans="1:23" ht="34.5" customHeight="1" x14ac:dyDescent="0.25">
      <c r="A16" s="7" t="s">
        <v>3</v>
      </c>
      <c r="B16" s="13" t="s">
        <v>44</v>
      </c>
      <c r="C16" s="25" t="s">
        <v>68</v>
      </c>
      <c r="D16" s="25" t="s">
        <v>7</v>
      </c>
      <c r="E16" s="26" t="s">
        <v>1</v>
      </c>
      <c r="F16" s="26" t="s">
        <v>69</v>
      </c>
      <c r="G16" s="52" t="s">
        <v>8</v>
      </c>
      <c r="H16" s="52" t="s">
        <v>7</v>
      </c>
      <c r="I16" s="52" t="s">
        <v>48</v>
      </c>
      <c r="J16" s="27" t="s">
        <v>5</v>
      </c>
      <c r="K16" s="27"/>
      <c r="L16" s="64">
        <f>L17</f>
        <v>365502.15</v>
      </c>
      <c r="M16" s="64">
        <f t="shared" si="1"/>
        <v>0</v>
      </c>
      <c r="N16" s="64">
        <f t="shared" si="1"/>
        <v>290343.38</v>
      </c>
      <c r="O16" s="64">
        <f t="shared" si="1"/>
        <v>0</v>
      </c>
      <c r="P16" s="64">
        <f t="shared" si="1"/>
        <v>263426.46999999997</v>
      </c>
      <c r="Q16" s="64">
        <f t="shared" si="1"/>
        <v>0</v>
      </c>
      <c r="R16" s="35"/>
      <c r="S16" s="35"/>
      <c r="T16" s="35"/>
      <c r="U16" s="35"/>
      <c r="V16" s="35"/>
      <c r="W16" s="35"/>
    </row>
    <row r="17" spans="1:23" ht="75" x14ac:dyDescent="0.2">
      <c r="A17" s="22"/>
      <c r="B17" s="24" t="s">
        <v>75</v>
      </c>
      <c r="C17" s="25" t="s">
        <v>68</v>
      </c>
      <c r="D17" s="25" t="s">
        <v>7</v>
      </c>
      <c r="E17" s="26" t="s">
        <v>1</v>
      </c>
      <c r="F17" s="26" t="s">
        <v>69</v>
      </c>
      <c r="G17" s="52" t="s">
        <v>8</v>
      </c>
      <c r="H17" s="52" t="s">
        <v>7</v>
      </c>
      <c r="I17" s="52" t="s">
        <v>48</v>
      </c>
      <c r="J17" s="27" t="s">
        <v>5</v>
      </c>
      <c r="K17" s="27" t="s">
        <v>62</v>
      </c>
      <c r="L17" s="64">
        <f>L18</f>
        <v>365502.15</v>
      </c>
      <c r="M17" s="64">
        <f t="shared" si="1"/>
        <v>0</v>
      </c>
      <c r="N17" s="64">
        <f t="shared" si="1"/>
        <v>290343.38</v>
      </c>
      <c r="O17" s="64">
        <f t="shared" si="1"/>
        <v>0</v>
      </c>
      <c r="P17" s="64">
        <f t="shared" si="1"/>
        <v>263426.46999999997</v>
      </c>
      <c r="Q17" s="64">
        <f t="shared" si="1"/>
        <v>0</v>
      </c>
      <c r="R17" s="35"/>
      <c r="S17" s="35"/>
      <c r="T17" s="35"/>
      <c r="U17" s="35"/>
      <c r="V17" s="35"/>
      <c r="W17" s="35"/>
    </row>
    <row r="18" spans="1:23" ht="30" x14ac:dyDescent="0.25">
      <c r="A18" s="7" t="s">
        <v>3</v>
      </c>
      <c r="B18" s="15" t="s">
        <v>4</v>
      </c>
      <c r="C18" s="25" t="s">
        <v>68</v>
      </c>
      <c r="D18" s="25" t="s">
        <v>7</v>
      </c>
      <c r="E18" s="26" t="s">
        <v>1</v>
      </c>
      <c r="F18" s="26" t="s">
        <v>69</v>
      </c>
      <c r="G18" s="52" t="s">
        <v>8</v>
      </c>
      <c r="H18" s="52" t="s">
        <v>7</v>
      </c>
      <c r="I18" s="52" t="s">
        <v>48</v>
      </c>
      <c r="J18" s="27" t="s">
        <v>5</v>
      </c>
      <c r="K18" s="27" t="s">
        <v>28</v>
      </c>
      <c r="L18" s="84">
        <v>365502.15</v>
      </c>
      <c r="M18" s="84">
        <v>0</v>
      </c>
      <c r="N18" s="84">
        <v>290343.38</v>
      </c>
      <c r="O18" s="84">
        <v>0</v>
      </c>
      <c r="P18" s="85">
        <v>263426.46999999997</v>
      </c>
      <c r="Q18" s="84">
        <v>0</v>
      </c>
      <c r="R18" s="35"/>
      <c r="S18" s="35"/>
      <c r="T18" s="35"/>
      <c r="U18" s="35"/>
      <c r="V18" s="35"/>
      <c r="W18" s="35"/>
    </row>
    <row r="19" spans="1:23" ht="49.5" customHeight="1" x14ac:dyDescent="0.25">
      <c r="A19" s="7" t="s">
        <v>3</v>
      </c>
      <c r="B19" s="13" t="s">
        <v>107</v>
      </c>
      <c r="C19" s="25" t="s">
        <v>68</v>
      </c>
      <c r="D19" s="25" t="s">
        <v>7</v>
      </c>
      <c r="E19" s="26" t="s">
        <v>29</v>
      </c>
      <c r="F19" s="26"/>
      <c r="G19" s="52"/>
      <c r="H19" s="52"/>
      <c r="I19" s="52"/>
      <c r="J19" s="27"/>
      <c r="K19" s="27"/>
      <c r="L19" s="84">
        <f>L20</f>
        <v>1061480.25</v>
      </c>
      <c r="M19" s="84">
        <f t="shared" ref="M19:Q22" si="2">M20</f>
        <v>0</v>
      </c>
      <c r="N19" s="84">
        <f t="shared" si="2"/>
        <v>969831.26</v>
      </c>
      <c r="O19" s="84">
        <f t="shared" si="2"/>
        <v>0</v>
      </c>
      <c r="P19" s="84">
        <f t="shared" si="2"/>
        <v>923876.19</v>
      </c>
      <c r="Q19" s="84">
        <f t="shared" si="2"/>
        <v>0</v>
      </c>
      <c r="R19" s="35"/>
      <c r="S19" s="35"/>
      <c r="T19" s="35"/>
      <c r="U19" s="35"/>
      <c r="V19" s="35"/>
      <c r="W19" s="35"/>
    </row>
    <row r="20" spans="1:23" ht="90" x14ac:dyDescent="0.25">
      <c r="A20" s="7" t="s">
        <v>3</v>
      </c>
      <c r="B20" s="13" t="s">
        <v>84</v>
      </c>
      <c r="C20" s="25" t="s">
        <v>68</v>
      </c>
      <c r="D20" s="25" t="s">
        <v>7</v>
      </c>
      <c r="E20" s="26" t="s">
        <v>29</v>
      </c>
      <c r="F20" s="26" t="s">
        <v>69</v>
      </c>
      <c r="G20" s="52" t="s">
        <v>5</v>
      </c>
      <c r="H20" s="52" t="s">
        <v>26</v>
      </c>
      <c r="I20" s="52" t="s">
        <v>0</v>
      </c>
      <c r="J20" s="27" t="s">
        <v>5</v>
      </c>
      <c r="K20" s="27"/>
      <c r="L20" s="84">
        <f>L21</f>
        <v>1061480.25</v>
      </c>
      <c r="M20" s="84">
        <f t="shared" si="2"/>
        <v>0</v>
      </c>
      <c r="N20" s="84">
        <f t="shared" si="2"/>
        <v>969831.26</v>
      </c>
      <c r="O20" s="84">
        <f t="shared" si="2"/>
        <v>0</v>
      </c>
      <c r="P20" s="84">
        <f t="shared" si="2"/>
        <v>923876.19</v>
      </c>
      <c r="Q20" s="84">
        <f t="shared" si="2"/>
        <v>0</v>
      </c>
      <c r="R20" s="35"/>
      <c r="S20" s="35"/>
      <c r="T20" s="35"/>
      <c r="U20" s="35"/>
      <c r="V20" s="35"/>
      <c r="W20" s="35"/>
    </row>
    <row r="21" spans="1:23" ht="105" x14ac:dyDescent="0.25">
      <c r="A21" s="7" t="s">
        <v>3</v>
      </c>
      <c r="B21" s="13" t="s">
        <v>78</v>
      </c>
      <c r="C21" s="25" t="s">
        <v>68</v>
      </c>
      <c r="D21" s="25" t="s">
        <v>7</v>
      </c>
      <c r="E21" s="26" t="s">
        <v>29</v>
      </c>
      <c r="F21" s="26" t="s">
        <v>69</v>
      </c>
      <c r="G21" s="52" t="s">
        <v>8</v>
      </c>
      <c r="H21" s="52" t="s">
        <v>26</v>
      </c>
      <c r="I21" s="52" t="s">
        <v>0</v>
      </c>
      <c r="J21" s="27" t="s">
        <v>5</v>
      </c>
      <c r="K21" s="27"/>
      <c r="L21" s="84">
        <f>L22</f>
        <v>1061480.25</v>
      </c>
      <c r="M21" s="84">
        <f t="shared" si="2"/>
        <v>0</v>
      </c>
      <c r="N21" s="84">
        <f t="shared" si="2"/>
        <v>969831.26</v>
      </c>
      <c r="O21" s="84">
        <f t="shared" si="2"/>
        <v>0</v>
      </c>
      <c r="P21" s="84">
        <f t="shared" si="2"/>
        <v>923876.19</v>
      </c>
      <c r="Q21" s="84">
        <f t="shared" si="2"/>
        <v>0</v>
      </c>
      <c r="R21" s="35"/>
      <c r="S21" s="35"/>
      <c r="T21" s="35"/>
      <c r="U21" s="35"/>
      <c r="V21" s="35"/>
      <c r="W21" s="35"/>
    </row>
    <row r="22" spans="1:23" ht="45" x14ac:dyDescent="0.25">
      <c r="A22" s="7" t="s">
        <v>3</v>
      </c>
      <c r="B22" s="13" t="s">
        <v>66</v>
      </c>
      <c r="C22" s="25" t="s">
        <v>68</v>
      </c>
      <c r="D22" s="25" t="s">
        <v>7</v>
      </c>
      <c r="E22" s="26" t="s">
        <v>29</v>
      </c>
      <c r="F22" s="26" t="s">
        <v>69</v>
      </c>
      <c r="G22" s="52" t="s">
        <v>8</v>
      </c>
      <c r="H22" s="52" t="s">
        <v>7</v>
      </c>
      <c r="I22" s="52" t="s">
        <v>0</v>
      </c>
      <c r="J22" s="27" t="s">
        <v>5</v>
      </c>
      <c r="K22" s="27"/>
      <c r="L22" s="84">
        <f>L23</f>
        <v>1061480.25</v>
      </c>
      <c r="M22" s="84">
        <f t="shared" si="2"/>
        <v>0</v>
      </c>
      <c r="N22" s="84">
        <f t="shared" si="2"/>
        <v>969831.26</v>
      </c>
      <c r="O22" s="84">
        <f t="shared" si="2"/>
        <v>0</v>
      </c>
      <c r="P22" s="84">
        <f t="shared" si="2"/>
        <v>923876.19</v>
      </c>
      <c r="Q22" s="84">
        <f t="shared" si="2"/>
        <v>0</v>
      </c>
      <c r="R22" s="35"/>
      <c r="S22" s="35"/>
      <c r="T22" s="35"/>
      <c r="U22" s="35"/>
      <c r="V22" s="35"/>
      <c r="W22" s="35"/>
    </row>
    <row r="23" spans="1:23" ht="30" x14ac:dyDescent="0.25">
      <c r="A23" s="7" t="s">
        <v>3</v>
      </c>
      <c r="B23" s="13" t="s">
        <v>44</v>
      </c>
      <c r="C23" s="25" t="s">
        <v>68</v>
      </c>
      <c r="D23" s="25" t="s">
        <v>7</v>
      </c>
      <c r="E23" s="26" t="s">
        <v>29</v>
      </c>
      <c r="F23" s="26" t="s">
        <v>69</v>
      </c>
      <c r="G23" s="52" t="s">
        <v>8</v>
      </c>
      <c r="H23" s="52" t="s">
        <v>7</v>
      </c>
      <c r="I23" s="52" t="s">
        <v>48</v>
      </c>
      <c r="J23" s="27" t="s">
        <v>5</v>
      </c>
      <c r="K23" s="27"/>
      <c r="L23" s="84">
        <f>L24+L26+L28</f>
        <v>1061480.25</v>
      </c>
      <c r="M23" s="84">
        <f t="shared" ref="M23:Q23" si="3">M24+M26+M28</f>
        <v>0</v>
      </c>
      <c r="N23" s="84">
        <f t="shared" si="3"/>
        <v>969831.26</v>
      </c>
      <c r="O23" s="84">
        <f t="shared" si="3"/>
        <v>0</v>
      </c>
      <c r="P23" s="84">
        <f t="shared" si="3"/>
        <v>923876.19</v>
      </c>
      <c r="Q23" s="84">
        <f t="shared" si="3"/>
        <v>0</v>
      </c>
      <c r="R23" s="35"/>
      <c r="S23" s="35"/>
      <c r="T23" s="35"/>
      <c r="U23" s="35"/>
      <c r="V23" s="35"/>
      <c r="W23" s="35"/>
    </row>
    <row r="24" spans="1:23" ht="75" x14ac:dyDescent="0.2">
      <c r="A24" s="22"/>
      <c r="B24" s="24" t="s">
        <v>75</v>
      </c>
      <c r="C24" s="25" t="s">
        <v>68</v>
      </c>
      <c r="D24" s="25" t="s">
        <v>7</v>
      </c>
      <c r="E24" s="26" t="s">
        <v>29</v>
      </c>
      <c r="F24" s="26" t="s">
        <v>69</v>
      </c>
      <c r="G24" s="52" t="s">
        <v>8</v>
      </c>
      <c r="H24" s="52" t="s">
        <v>7</v>
      </c>
      <c r="I24" s="52" t="s">
        <v>48</v>
      </c>
      <c r="J24" s="27" t="s">
        <v>5</v>
      </c>
      <c r="K24" s="27" t="s">
        <v>62</v>
      </c>
      <c r="L24" s="84">
        <f>L25</f>
        <v>883590.2</v>
      </c>
      <c r="M24" s="84">
        <f t="shared" ref="M24:Q24" si="4">M25</f>
        <v>0</v>
      </c>
      <c r="N24" s="84">
        <f t="shared" si="4"/>
        <v>701296.44</v>
      </c>
      <c r="O24" s="84">
        <f t="shared" si="4"/>
        <v>0</v>
      </c>
      <c r="P24" s="84">
        <f t="shared" si="4"/>
        <v>632597.75</v>
      </c>
      <c r="Q24" s="84">
        <f t="shared" si="4"/>
        <v>0</v>
      </c>
      <c r="R24" s="35"/>
      <c r="S24" s="35"/>
      <c r="T24" s="35"/>
      <c r="U24" s="35"/>
      <c r="V24" s="35"/>
      <c r="W24" s="35"/>
    </row>
    <row r="25" spans="1:23" ht="30" x14ac:dyDescent="0.25">
      <c r="A25" s="7" t="s">
        <v>3</v>
      </c>
      <c r="B25" s="15" t="s">
        <v>4</v>
      </c>
      <c r="C25" s="25" t="s">
        <v>68</v>
      </c>
      <c r="D25" s="25" t="s">
        <v>7</v>
      </c>
      <c r="E25" s="26" t="s">
        <v>29</v>
      </c>
      <c r="F25" s="26" t="s">
        <v>69</v>
      </c>
      <c r="G25" s="52" t="s">
        <v>8</v>
      </c>
      <c r="H25" s="52" t="s">
        <v>7</v>
      </c>
      <c r="I25" s="52" t="s">
        <v>48</v>
      </c>
      <c r="J25" s="27" t="s">
        <v>5</v>
      </c>
      <c r="K25" s="27" t="s">
        <v>28</v>
      </c>
      <c r="L25" s="84">
        <v>883590.2</v>
      </c>
      <c r="M25" s="84">
        <v>0</v>
      </c>
      <c r="N25" s="84">
        <v>701296.44</v>
      </c>
      <c r="O25" s="84">
        <v>0</v>
      </c>
      <c r="P25" s="85">
        <v>632597.75</v>
      </c>
      <c r="Q25" s="84">
        <v>0</v>
      </c>
      <c r="R25" s="35"/>
      <c r="S25" s="35"/>
      <c r="T25" s="35"/>
      <c r="U25" s="35"/>
      <c r="V25" s="35"/>
      <c r="W25" s="35"/>
    </row>
    <row r="26" spans="1:23" ht="30" x14ac:dyDescent="0.2">
      <c r="A26" s="22"/>
      <c r="B26" s="24" t="s">
        <v>71</v>
      </c>
      <c r="C26" s="25" t="s">
        <v>68</v>
      </c>
      <c r="D26" s="25" t="s">
        <v>7</v>
      </c>
      <c r="E26" s="26" t="s">
        <v>29</v>
      </c>
      <c r="F26" s="26" t="s">
        <v>69</v>
      </c>
      <c r="G26" s="52" t="s">
        <v>8</v>
      </c>
      <c r="H26" s="52" t="s">
        <v>7</v>
      </c>
      <c r="I26" s="52" t="s">
        <v>48</v>
      </c>
      <c r="J26" s="27" t="s">
        <v>5</v>
      </c>
      <c r="K26" s="27" t="s">
        <v>61</v>
      </c>
      <c r="L26" s="84">
        <f>L27</f>
        <v>168369.05</v>
      </c>
      <c r="M26" s="84">
        <f t="shared" ref="M26:Q26" si="5">M27</f>
        <v>0</v>
      </c>
      <c r="N26" s="84">
        <f t="shared" si="5"/>
        <v>261257.82</v>
      </c>
      <c r="O26" s="84">
        <f t="shared" si="5"/>
        <v>0</v>
      </c>
      <c r="P26" s="84">
        <f t="shared" si="5"/>
        <v>284001.44</v>
      </c>
      <c r="Q26" s="84">
        <f t="shared" si="5"/>
        <v>0</v>
      </c>
      <c r="R26" s="35"/>
      <c r="S26" s="35"/>
      <c r="T26" s="35"/>
      <c r="U26" s="35"/>
      <c r="V26" s="35"/>
      <c r="W26" s="35"/>
    </row>
    <row r="27" spans="1:23" ht="30" x14ac:dyDescent="0.25">
      <c r="A27" s="7" t="s">
        <v>3</v>
      </c>
      <c r="B27" s="15" t="s">
        <v>2</v>
      </c>
      <c r="C27" s="25" t="s">
        <v>68</v>
      </c>
      <c r="D27" s="25" t="s">
        <v>7</v>
      </c>
      <c r="E27" s="26" t="s">
        <v>29</v>
      </c>
      <c r="F27" s="26" t="s">
        <v>69</v>
      </c>
      <c r="G27" s="52" t="s">
        <v>8</v>
      </c>
      <c r="H27" s="52" t="s">
        <v>7</v>
      </c>
      <c r="I27" s="52" t="s">
        <v>48</v>
      </c>
      <c r="J27" s="27" t="s">
        <v>5</v>
      </c>
      <c r="K27" s="27" t="s">
        <v>30</v>
      </c>
      <c r="L27" s="84">
        <v>168369.05</v>
      </c>
      <c r="M27" s="84">
        <v>0</v>
      </c>
      <c r="N27" s="84">
        <v>261257.82</v>
      </c>
      <c r="O27" s="84">
        <v>0</v>
      </c>
      <c r="P27" s="85">
        <v>284001.44</v>
      </c>
      <c r="Q27" s="84">
        <v>0</v>
      </c>
      <c r="R27" s="35"/>
      <c r="S27" s="35"/>
      <c r="T27" s="35"/>
      <c r="U27" s="35"/>
      <c r="V27" s="35"/>
      <c r="W27" s="35"/>
    </row>
    <row r="28" spans="1:23" ht="15" x14ac:dyDescent="0.2">
      <c r="A28" s="22"/>
      <c r="B28" s="24" t="s">
        <v>63</v>
      </c>
      <c r="C28" s="25" t="s">
        <v>68</v>
      </c>
      <c r="D28" s="25" t="s">
        <v>7</v>
      </c>
      <c r="E28" s="26" t="s">
        <v>29</v>
      </c>
      <c r="F28" s="26" t="s">
        <v>69</v>
      </c>
      <c r="G28" s="52" t="s">
        <v>8</v>
      </c>
      <c r="H28" s="52" t="s">
        <v>7</v>
      </c>
      <c r="I28" s="52" t="s">
        <v>48</v>
      </c>
      <c r="J28" s="27" t="s">
        <v>5</v>
      </c>
      <c r="K28" s="27" t="s">
        <v>64</v>
      </c>
      <c r="L28" s="84">
        <f>L29</f>
        <v>9521</v>
      </c>
      <c r="M28" s="84">
        <f t="shared" ref="M28:Q28" si="6">M29</f>
        <v>0</v>
      </c>
      <c r="N28" s="84">
        <f t="shared" si="6"/>
        <v>7277</v>
      </c>
      <c r="O28" s="84">
        <f t="shared" si="6"/>
        <v>0</v>
      </c>
      <c r="P28" s="84">
        <f t="shared" si="6"/>
        <v>7277</v>
      </c>
      <c r="Q28" s="84">
        <f t="shared" si="6"/>
        <v>0</v>
      </c>
      <c r="R28" s="35"/>
      <c r="S28" s="35"/>
      <c r="T28" s="35"/>
      <c r="U28" s="35"/>
      <c r="V28" s="35"/>
      <c r="W28" s="35"/>
    </row>
    <row r="29" spans="1:23" ht="15" x14ac:dyDescent="0.25">
      <c r="A29" s="7" t="s">
        <v>3</v>
      </c>
      <c r="B29" s="15" t="s">
        <v>72</v>
      </c>
      <c r="C29" s="25" t="s">
        <v>68</v>
      </c>
      <c r="D29" s="25" t="s">
        <v>7</v>
      </c>
      <c r="E29" s="26" t="s">
        <v>29</v>
      </c>
      <c r="F29" s="26" t="s">
        <v>69</v>
      </c>
      <c r="G29" s="52" t="s">
        <v>8</v>
      </c>
      <c r="H29" s="52" t="s">
        <v>7</v>
      </c>
      <c r="I29" s="52" t="s">
        <v>48</v>
      </c>
      <c r="J29" s="27" t="s">
        <v>5</v>
      </c>
      <c r="K29" s="27" t="s">
        <v>31</v>
      </c>
      <c r="L29" s="84">
        <v>9521</v>
      </c>
      <c r="M29" s="84">
        <v>0</v>
      </c>
      <c r="N29" s="84">
        <v>7277</v>
      </c>
      <c r="O29" s="84">
        <v>0</v>
      </c>
      <c r="P29" s="85">
        <v>7277</v>
      </c>
      <c r="Q29" s="84">
        <v>0</v>
      </c>
      <c r="R29" s="35"/>
      <c r="S29" s="35"/>
      <c r="T29" s="35"/>
      <c r="U29" s="35"/>
      <c r="V29" s="35"/>
      <c r="W29" s="35"/>
    </row>
    <row r="30" spans="1:23" ht="15" x14ac:dyDescent="0.25">
      <c r="A30" s="7" t="s">
        <v>3</v>
      </c>
      <c r="B30" s="13" t="s">
        <v>32</v>
      </c>
      <c r="C30" s="25" t="s">
        <v>68</v>
      </c>
      <c r="D30" s="25" t="s">
        <v>7</v>
      </c>
      <c r="E30" s="26" t="s">
        <v>27</v>
      </c>
      <c r="F30" s="26"/>
      <c r="G30" s="52"/>
      <c r="H30" s="52"/>
      <c r="I30" s="52"/>
      <c r="J30" s="27"/>
      <c r="K30" s="27"/>
      <c r="L30" s="84">
        <f t="shared" ref="L30:Q35" si="7">L31</f>
        <v>1000</v>
      </c>
      <c r="M30" s="84">
        <f t="shared" si="7"/>
        <v>0</v>
      </c>
      <c r="N30" s="84">
        <f t="shared" si="7"/>
        <v>1000</v>
      </c>
      <c r="O30" s="84">
        <f t="shared" si="7"/>
        <v>0</v>
      </c>
      <c r="P30" s="84">
        <f t="shared" si="7"/>
        <v>1000</v>
      </c>
      <c r="Q30" s="84">
        <f t="shared" si="7"/>
        <v>0</v>
      </c>
      <c r="R30" s="35"/>
      <c r="S30" s="35"/>
      <c r="T30" s="35"/>
      <c r="U30" s="35"/>
      <c r="V30" s="35"/>
      <c r="W30" s="35"/>
    </row>
    <row r="31" spans="1:23" ht="90" x14ac:dyDescent="0.25">
      <c r="A31" s="7" t="s">
        <v>3</v>
      </c>
      <c r="B31" s="20" t="s">
        <v>84</v>
      </c>
      <c r="C31" s="25" t="s">
        <v>68</v>
      </c>
      <c r="D31" s="25" t="s">
        <v>7</v>
      </c>
      <c r="E31" s="26" t="s">
        <v>27</v>
      </c>
      <c r="F31" s="26" t="s">
        <v>69</v>
      </c>
      <c r="G31" s="52" t="s">
        <v>5</v>
      </c>
      <c r="H31" s="70" t="s">
        <v>26</v>
      </c>
      <c r="I31" s="52" t="s">
        <v>0</v>
      </c>
      <c r="J31" s="27" t="s">
        <v>5</v>
      </c>
      <c r="K31" s="27"/>
      <c r="L31" s="84">
        <f t="shared" si="7"/>
        <v>1000</v>
      </c>
      <c r="M31" s="84">
        <f t="shared" si="7"/>
        <v>0</v>
      </c>
      <c r="N31" s="84">
        <f t="shared" si="7"/>
        <v>1000</v>
      </c>
      <c r="O31" s="84">
        <f t="shared" si="7"/>
        <v>0</v>
      </c>
      <c r="P31" s="84">
        <f t="shared" si="7"/>
        <v>1000</v>
      </c>
      <c r="Q31" s="84">
        <f t="shared" si="7"/>
        <v>0</v>
      </c>
      <c r="R31" s="35"/>
      <c r="S31" s="35"/>
      <c r="T31" s="35"/>
      <c r="U31" s="35"/>
      <c r="V31" s="35"/>
      <c r="W31" s="35"/>
    </row>
    <row r="32" spans="1:23" ht="105" x14ac:dyDescent="0.25">
      <c r="A32" s="7" t="s">
        <v>3</v>
      </c>
      <c r="B32" s="13" t="s">
        <v>78</v>
      </c>
      <c r="C32" s="25" t="s">
        <v>68</v>
      </c>
      <c r="D32" s="25" t="s">
        <v>7</v>
      </c>
      <c r="E32" s="26" t="s">
        <v>27</v>
      </c>
      <c r="F32" s="26" t="s">
        <v>69</v>
      </c>
      <c r="G32" s="52" t="s">
        <v>8</v>
      </c>
      <c r="H32" s="52" t="s">
        <v>26</v>
      </c>
      <c r="I32" s="52" t="s">
        <v>0</v>
      </c>
      <c r="J32" s="27" t="s">
        <v>5</v>
      </c>
      <c r="K32" s="27"/>
      <c r="L32" s="84">
        <f t="shared" si="7"/>
        <v>1000</v>
      </c>
      <c r="M32" s="84">
        <f t="shared" si="7"/>
        <v>0</v>
      </c>
      <c r="N32" s="84">
        <f t="shared" si="7"/>
        <v>1000</v>
      </c>
      <c r="O32" s="84">
        <f t="shared" si="7"/>
        <v>0</v>
      </c>
      <c r="P32" s="84">
        <f t="shared" si="7"/>
        <v>1000</v>
      </c>
      <c r="Q32" s="84">
        <f t="shared" si="7"/>
        <v>0</v>
      </c>
      <c r="R32" s="35"/>
      <c r="S32" s="35"/>
      <c r="T32" s="35"/>
      <c r="U32" s="35"/>
      <c r="V32" s="35"/>
      <c r="W32" s="35"/>
    </row>
    <row r="33" spans="1:23" ht="45" x14ac:dyDescent="0.25">
      <c r="A33" s="7" t="s">
        <v>3</v>
      </c>
      <c r="B33" s="13" t="s">
        <v>66</v>
      </c>
      <c r="C33" s="25" t="s">
        <v>68</v>
      </c>
      <c r="D33" s="25" t="s">
        <v>7</v>
      </c>
      <c r="E33" s="26" t="s">
        <v>27</v>
      </c>
      <c r="F33" s="26" t="s">
        <v>69</v>
      </c>
      <c r="G33" s="52" t="s">
        <v>8</v>
      </c>
      <c r="H33" s="52" t="s">
        <v>7</v>
      </c>
      <c r="I33" s="52" t="s">
        <v>0</v>
      </c>
      <c r="J33" s="27" t="s">
        <v>5</v>
      </c>
      <c r="K33" s="27"/>
      <c r="L33" s="84">
        <f t="shared" si="7"/>
        <v>1000</v>
      </c>
      <c r="M33" s="84">
        <f t="shared" si="7"/>
        <v>0</v>
      </c>
      <c r="N33" s="84">
        <f t="shared" si="7"/>
        <v>1000</v>
      </c>
      <c r="O33" s="84">
        <f t="shared" si="7"/>
        <v>0</v>
      </c>
      <c r="P33" s="84">
        <f t="shared" si="7"/>
        <v>1000</v>
      </c>
      <c r="Q33" s="84">
        <f t="shared" si="7"/>
        <v>0</v>
      </c>
      <c r="R33" s="35"/>
      <c r="S33" s="35"/>
      <c r="T33" s="35"/>
      <c r="U33" s="35"/>
      <c r="V33" s="35"/>
      <c r="W33" s="35"/>
    </row>
    <row r="34" spans="1:23" ht="15" x14ac:dyDescent="0.25">
      <c r="A34" s="7" t="s">
        <v>3</v>
      </c>
      <c r="B34" s="13" t="s">
        <v>45</v>
      </c>
      <c r="C34" s="25" t="s">
        <v>68</v>
      </c>
      <c r="D34" s="25" t="s">
        <v>7</v>
      </c>
      <c r="E34" s="26" t="s">
        <v>27</v>
      </c>
      <c r="F34" s="26" t="s">
        <v>69</v>
      </c>
      <c r="G34" s="52" t="s">
        <v>8</v>
      </c>
      <c r="H34" s="52" t="s">
        <v>7</v>
      </c>
      <c r="I34" s="52" t="s">
        <v>49</v>
      </c>
      <c r="J34" s="27" t="s">
        <v>5</v>
      </c>
      <c r="K34" s="27"/>
      <c r="L34" s="84">
        <f t="shared" si="7"/>
        <v>1000</v>
      </c>
      <c r="M34" s="84">
        <f t="shared" si="7"/>
        <v>0</v>
      </c>
      <c r="N34" s="84">
        <f t="shared" si="7"/>
        <v>1000</v>
      </c>
      <c r="O34" s="84">
        <f t="shared" si="7"/>
        <v>0</v>
      </c>
      <c r="P34" s="84">
        <f t="shared" si="7"/>
        <v>1000</v>
      </c>
      <c r="Q34" s="84">
        <f t="shared" si="7"/>
        <v>0</v>
      </c>
      <c r="R34" s="35"/>
      <c r="S34" s="35"/>
      <c r="T34" s="35"/>
      <c r="U34" s="35"/>
      <c r="V34" s="35"/>
      <c r="W34" s="35"/>
    </row>
    <row r="35" spans="1:23" ht="15" x14ac:dyDescent="0.2">
      <c r="A35" s="22"/>
      <c r="B35" s="24" t="s">
        <v>63</v>
      </c>
      <c r="C35" s="25" t="s">
        <v>68</v>
      </c>
      <c r="D35" s="25" t="s">
        <v>7</v>
      </c>
      <c r="E35" s="26" t="s">
        <v>27</v>
      </c>
      <c r="F35" s="26" t="s">
        <v>69</v>
      </c>
      <c r="G35" s="52" t="s">
        <v>8</v>
      </c>
      <c r="H35" s="52" t="s">
        <v>7</v>
      </c>
      <c r="I35" s="52" t="s">
        <v>49</v>
      </c>
      <c r="J35" s="27" t="s">
        <v>5</v>
      </c>
      <c r="K35" s="27" t="s">
        <v>64</v>
      </c>
      <c r="L35" s="84">
        <f t="shared" si="7"/>
        <v>1000</v>
      </c>
      <c r="M35" s="84">
        <f t="shared" si="7"/>
        <v>0</v>
      </c>
      <c r="N35" s="84">
        <f t="shared" si="7"/>
        <v>1000</v>
      </c>
      <c r="O35" s="84">
        <f t="shared" si="7"/>
        <v>0</v>
      </c>
      <c r="P35" s="84">
        <f t="shared" si="7"/>
        <v>1000</v>
      </c>
      <c r="Q35" s="84">
        <f t="shared" si="7"/>
        <v>0</v>
      </c>
      <c r="R35" s="35"/>
      <c r="S35" s="35"/>
      <c r="T35" s="35"/>
      <c r="U35" s="35"/>
      <c r="V35" s="35"/>
      <c r="W35" s="35"/>
    </row>
    <row r="36" spans="1:23" ht="15" x14ac:dyDescent="0.25">
      <c r="A36" s="7" t="s">
        <v>3</v>
      </c>
      <c r="B36" s="16" t="s">
        <v>18</v>
      </c>
      <c r="C36" s="25" t="s">
        <v>68</v>
      </c>
      <c r="D36" s="25" t="s">
        <v>7</v>
      </c>
      <c r="E36" s="26" t="s">
        <v>27</v>
      </c>
      <c r="F36" s="26" t="s">
        <v>69</v>
      </c>
      <c r="G36" s="52" t="s">
        <v>8</v>
      </c>
      <c r="H36" s="52" t="s">
        <v>7</v>
      </c>
      <c r="I36" s="52" t="s">
        <v>49</v>
      </c>
      <c r="J36" s="27" t="s">
        <v>5</v>
      </c>
      <c r="K36" s="27" t="s">
        <v>33</v>
      </c>
      <c r="L36" s="84">
        <v>1000</v>
      </c>
      <c r="M36" s="84">
        <v>0</v>
      </c>
      <c r="N36" s="84">
        <v>1000</v>
      </c>
      <c r="O36" s="84">
        <v>0</v>
      </c>
      <c r="P36" s="85">
        <v>1000</v>
      </c>
      <c r="Q36" s="84">
        <v>0</v>
      </c>
      <c r="R36" s="35"/>
      <c r="S36" s="35"/>
      <c r="T36" s="35"/>
      <c r="U36" s="35"/>
      <c r="V36" s="35"/>
      <c r="W36" s="35"/>
    </row>
    <row r="37" spans="1:23" ht="15" x14ac:dyDescent="0.25">
      <c r="A37" s="104"/>
      <c r="B37" s="13" t="s">
        <v>110</v>
      </c>
      <c r="C37" s="25" t="s">
        <v>68</v>
      </c>
      <c r="D37" s="25" t="s">
        <v>1</v>
      </c>
      <c r="E37" s="101" t="s">
        <v>26</v>
      </c>
      <c r="F37" s="101"/>
      <c r="G37" s="102"/>
      <c r="H37" s="102"/>
      <c r="I37" s="102"/>
      <c r="J37" s="103"/>
      <c r="K37" s="103"/>
      <c r="L37" s="84">
        <f t="shared" ref="L37:Q37" si="8">L38</f>
        <v>49118</v>
      </c>
      <c r="M37" s="84">
        <f>M38</f>
        <v>49118</v>
      </c>
      <c r="N37" s="84">
        <f t="shared" si="8"/>
        <v>54016</v>
      </c>
      <c r="O37" s="84">
        <f t="shared" si="8"/>
        <v>54016</v>
      </c>
      <c r="P37" s="84">
        <f t="shared" si="8"/>
        <v>56048</v>
      </c>
      <c r="Q37" s="84">
        <f t="shared" si="8"/>
        <v>56048</v>
      </c>
      <c r="R37" s="35"/>
      <c r="S37" s="35"/>
      <c r="T37" s="35"/>
      <c r="U37" s="35"/>
      <c r="V37" s="35"/>
      <c r="W37" s="35"/>
    </row>
    <row r="38" spans="1:23" ht="15" x14ac:dyDescent="0.25">
      <c r="A38" s="104"/>
      <c r="B38" s="13" t="s">
        <v>111</v>
      </c>
      <c r="C38" s="25" t="s">
        <v>68</v>
      </c>
      <c r="D38" s="25" t="s">
        <v>1</v>
      </c>
      <c r="E38" s="101" t="s">
        <v>34</v>
      </c>
      <c r="F38" s="101"/>
      <c r="G38" s="102"/>
      <c r="H38" s="102"/>
      <c r="I38" s="102"/>
      <c r="J38" s="103"/>
      <c r="K38" s="103"/>
      <c r="L38" s="84">
        <f t="shared" ref="L38:Q43" si="9">L39</f>
        <v>49118</v>
      </c>
      <c r="M38" s="84">
        <f t="shared" si="9"/>
        <v>49118</v>
      </c>
      <c r="N38" s="84">
        <f t="shared" si="9"/>
        <v>54016</v>
      </c>
      <c r="O38" s="84">
        <f t="shared" si="9"/>
        <v>54016</v>
      </c>
      <c r="P38" s="84">
        <f t="shared" si="9"/>
        <v>56048</v>
      </c>
      <c r="Q38" s="84">
        <f t="shared" si="9"/>
        <v>56048</v>
      </c>
      <c r="R38" s="35"/>
      <c r="S38" s="35"/>
      <c r="T38" s="35"/>
      <c r="U38" s="35"/>
      <c r="V38" s="35"/>
      <c r="W38" s="35"/>
    </row>
    <row r="39" spans="1:23" ht="90" x14ac:dyDescent="0.25">
      <c r="A39" s="104"/>
      <c r="B39" s="20" t="s">
        <v>84</v>
      </c>
      <c r="C39" s="25" t="s">
        <v>68</v>
      </c>
      <c r="D39" s="25" t="s">
        <v>1</v>
      </c>
      <c r="E39" s="101" t="s">
        <v>34</v>
      </c>
      <c r="F39" s="101" t="s">
        <v>112</v>
      </c>
      <c r="G39" s="108" t="s">
        <v>5</v>
      </c>
      <c r="H39" s="102" t="s">
        <v>26</v>
      </c>
      <c r="I39" s="102" t="s">
        <v>0</v>
      </c>
      <c r="J39" s="103" t="s">
        <v>5</v>
      </c>
      <c r="K39" s="103"/>
      <c r="L39" s="84">
        <f t="shared" si="9"/>
        <v>49118</v>
      </c>
      <c r="M39" s="84">
        <f t="shared" si="9"/>
        <v>49118</v>
      </c>
      <c r="N39" s="84">
        <f t="shared" si="9"/>
        <v>54016</v>
      </c>
      <c r="O39" s="84">
        <f t="shared" si="9"/>
        <v>54016</v>
      </c>
      <c r="P39" s="84">
        <f t="shared" si="9"/>
        <v>56048</v>
      </c>
      <c r="Q39" s="84">
        <f t="shared" si="9"/>
        <v>56048</v>
      </c>
      <c r="R39" s="35"/>
      <c r="S39" s="35"/>
      <c r="T39" s="35"/>
      <c r="U39" s="35"/>
      <c r="V39" s="35"/>
      <c r="W39" s="35"/>
    </row>
    <row r="40" spans="1:23" ht="90" customHeight="1" x14ac:dyDescent="0.25">
      <c r="A40" s="104"/>
      <c r="B40" s="13" t="s">
        <v>79</v>
      </c>
      <c r="C40" s="25" t="s">
        <v>68</v>
      </c>
      <c r="D40" s="25" t="s">
        <v>1</v>
      </c>
      <c r="E40" s="101" t="s">
        <v>34</v>
      </c>
      <c r="F40" s="101" t="s">
        <v>69</v>
      </c>
      <c r="G40" s="102" t="s">
        <v>8</v>
      </c>
      <c r="H40" s="102" t="s">
        <v>26</v>
      </c>
      <c r="I40" s="102" t="s">
        <v>0</v>
      </c>
      <c r="J40" s="103" t="s">
        <v>5</v>
      </c>
      <c r="K40" s="103"/>
      <c r="L40" s="84">
        <f t="shared" si="9"/>
        <v>49118</v>
      </c>
      <c r="M40" s="84">
        <f t="shared" si="9"/>
        <v>49118</v>
      </c>
      <c r="N40" s="84">
        <f t="shared" si="9"/>
        <v>54016</v>
      </c>
      <c r="O40" s="84">
        <f t="shared" si="9"/>
        <v>54016</v>
      </c>
      <c r="P40" s="84">
        <f t="shared" si="9"/>
        <v>56048</v>
      </c>
      <c r="Q40" s="84">
        <f t="shared" si="9"/>
        <v>56048</v>
      </c>
      <c r="R40" s="35"/>
      <c r="S40" s="35"/>
      <c r="T40" s="35"/>
      <c r="U40" s="35"/>
      <c r="V40" s="35"/>
      <c r="W40" s="35"/>
    </row>
    <row r="41" spans="1:23" ht="45" x14ac:dyDescent="0.25">
      <c r="A41" s="104"/>
      <c r="B41" s="13" t="s">
        <v>66</v>
      </c>
      <c r="C41" s="25" t="s">
        <v>68</v>
      </c>
      <c r="D41" s="25" t="s">
        <v>1</v>
      </c>
      <c r="E41" s="101" t="s">
        <v>34</v>
      </c>
      <c r="F41" s="101" t="s">
        <v>69</v>
      </c>
      <c r="G41" s="102" t="s">
        <v>8</v>
      </c>
      <c r="H41" s="102" t="s">
        <v>7</v>
      </c>
      <c r="I41" s="102" t="s">
        <v>0</v>
      </c>
      <c r="J41" s="103" t="s">
        <v>5</v>
      </c>
      <c r="K41" s="103"/>
      <c r="L41" s="84">
        <f t="shared" si="9"/>
        <v>49118</v>
      </c>
      <c r="M41" s="84">
        <f t="shared" si="9"/>
        <v>49118</v>
      </c>
      <c r="N41" s="84">
        <f t="shared" si="9"/>
        <v>54016</v>
      </c>
      <c r="O41" s="84">
        <f t="shared" si="9"/>
        <v>54016</v>
      </c>
      <c r="P41" s="84">
        <f t="shared" si="9"/>
        <v>56048</v>
      </c>
      <c r="Q41" s="84">
        <f t="shared" si="9"/>
        <v>56048</v>
      </c>
      <c r="R41" s="35"/>
      <c r="S41" s="35"/>
      <c r="T41" s="35"/>
      <c r="U41" s="35"/>
      <c r="V41" s="35"/>
      <c r="W41" s="35"/>
    </row>
    <row r="42" spans="1:23" ht="45" x14ac:dyDescent="0.25">
      <c r="A42" s="104"/>
      <c r="B42" s="13" t="s">
        <v>113</v>
      </c>
      <c r="C42" s="25" t="s">
        <v>68</v>
      </c>
      <c r="D42" s="25" t="s">
        <v>1</v>
      </c>
      <c r="E42" s="101" t="s">
        <v>34</v>
      </c>
      <c r="F42" s="101" t="s">
        <v>69</v>
      </c>
      <c r="G42" s="102" t="s">
        <v>8</v>
      </c>
      <c r="H42" s="102" t="s">
        <v>7</v>
      </c>
      <c r="I42" s="102" t="s">
        <v>114</v>
      </c>
      <c r="J42" s="103" t="s">
        <v>11</v>
      </c>
      <c r="K42" s="103"/>
      <c r="L42" s="84">
        <f t="shared" si="9"/>
        <v>49118</v>
      </c>
      <c r="M42" s="84">
        <f t="shared" si="9"/>
        <v>49118</v>
      </c>
      <c r="N42" s="84">
        <f t="shared" si="9"/>
        <v>54016</v>
      </c>
      <c r="O42" s="84">
        <f t="shared" si="9"/>
        <v>54016</v>
      </c>
      <c r="P42" s="84">
        <f t="shared" si="9"/>
        <v>56048</v>
      </c>
      <c r="Q42" s="84">
        <f t="shared" si="9"/>
        <v>56048</v>
      </c>
      <c r="R42" s="35"/>
      <c r="S42" s="35"/>
      <c r="T42" s="35"/>
      <c r="U42" s="35"/>
      <c r="V42" s="35"/>
      <c r="W42" s="35"/>
    </row>
    <row r="43" spans="1:23" ht="63.75" customHeight="1" x14ac:dyDescent="0.2">
      <c r="A43" s="104"/>
      <c r="B43" s="24" t="s">
        <v>75</v>
      </c>
      <c r="C43" s="25" t="s">
        <v>68</v>
      </c>
      <c r="D43" s="25" t="s">
        <v>1</v>
      </c>
      <c r="E43" s="101" t="s">
        <v>34</v>
      </c>
      <c r="F43" s="101" t="s">
        <v>69</v>
      </c>
      <c r="G43" s="102" t="s">
        <v>8</v>
      </c>
      <c r="H43" s="102" t="s">
        <v>7</v>
      </c>
      <c r="I43" s="102" t="s">
        <v>114</v>
      </c>
      <c r="J43" s="103" t="s">
        <v>11</v>
      </c>
      <c r="K43" s="103" t="s">
        <v>62</v>
      </c>
      <c r="L43" s="84">
        <f t="shared" si="9"/>
        <v>49118</v>
      </c>
      <c r="M43" s="84">
        <f t="shared" si="9"/>
        <v>49118</v>
      </c>
      <c r="N43" s="84">
        <f t="shared" si="9"/>
        <v>54016</v>
      </c>
      <c r="O43" s="84">
        <f t="shared" si="9"/>
        <v>54016</v>
      </c>
      <c r="P43" s="84">
        <f t="shared" si="9"/>
        <v>56048</v>
      </c>
      <c r="Q43" s="84">
        <f t="shared" si="9"/>
        <v>56048</v>
      </c>
      <c r="R43" s="35"/>
      <c r="S43" s="35"/>
      <c r="T43" s="35"/>
      <c r="U43" s="35"/>
      <c r="V43" s="35"/>
      <c r="W43" s="35"/>
    </row>
    <row r="44" spans="1:23" ht="30" x14ac:dyDescent="0.25">
      <c r="A44" s="104"/>
      <c r="B44" s="15" t="s">
        <v>4</v>
      </c>
      <c r="C44" s="25" t="s">
        <v>68</v>
      </c>
      <c r="D44" s="25" t="s">
        <v>1</v>
      </c>
      <c r="E44" s="101" t="s">
        <v>34</v>
      </c>
      <c r="F44" s="101" t="s">
        <v>69</v>
      </c>
      <c r="G44" s="102" t="s">
        <v>8</v>
      </c>
      <c r="H44" s="102" t="s">
        <v>7</v>
      </c>
      <c r="I44" s="102" t="s">
        <v>114</v>
      </c>
      <c r="J44" s="103" t="s">
        <v>11</v>
      </c>
      <c r="K44" s="103" t="s">
        <v>28</v>
      </c>
      <c r="L44" s="84">
        <v>49118</v>
      </c>
      <c r="M44" s="84">
        <v>49118</v>
      </c>
      <c r="N44" s="84">
        <v>54016</v>
      </c>
      <c r="O44" s="84">
        <v>54016</v>
      </c>
      <c r="P44" s="85">
        <v>56048</v>
      </c>
      <c r="Q44" s="84">
        <v>56048</v>
      </c>
      <c r="R44" s="35"/>
      <c r="S44" s="35"/>
      <c r="T44" s="35"/>
      <c r="U44" s="35"/>
      <c r="V44" s="35"/>
      <c r="W44" s="35"/>
    </row>
    <row r="45" spans="1:23" ht="30" x14ac:dyDescent="0.25">
      <c r="A45" s="7" t="s">
        <v>3</v>
      </c>
      <c r="B45" s="13" t="s">
        <v>17</v>
      </c>
      <c r="C45" s="25" t="s">
        <v>68</v>
      </c>
      <c r="D45" s="25" t="s">
        <v>34</v>
      </c>
      <c r="E45" s="26" t="s">
        <v>26</v>
      </c>
      <c r="F45" s="26"/>
      <c r="G45" s="52"/>
      <c r="H45" s="52"/>
      <c r="I45" s="52"/>
      <c r="J45" s="27"/>
      <c r="K45" s="27"/>
      <c r="L45" s="84">
        <f t="shared" ref="L45:Q45" si="10">L46</f>
        <v>131396.85999999999</v>
      </c>
      <c r="M45" s="84">
        <f t="shared" si="10"/>
        <v>0</v>
      </c>
      <c r="N45" s="84">
        <f t="shared" si="10"/>
        <v>121396.86</v>
      </c>
      <c r="O45" s="84">
        <f t="shared" si="10"/>
        <v>0</v>
      </c>
      <c r="P45" s="84">
        <f t="shared" si="10"/>
        <v>121396.86</v>
      </c>
      <c r="Q45" s="84">
        <f t="shared" si="10"/>
        <v>0</v>
      </c>
      <c r="R45" s="35"/>
      <c r="S45" s="35"/>
      <c r="T45" s="35"/>
      <c r="U45" s="35"/>
      <c r="V45" s="35"/>
      <c r="W45" s="35"/>
    </row>
    <row r="46" spans="1:23" ht="45" x14ac:dyDescent="0.25">
      <c r="A46" s="7" t="s">
        <v>3</v>
      </c>
      <c r="B46" s="15" t="s">
        <v>98</v>
      </c>
      <c r="C46" s="25" t="s">
        <v>68</v>
      </c>
      <c r="D46" s="25" t="s">
        <v>34</v>
      </c>
      <c r="E46" s="26" t="s">
        <v>36</v>
      </c>
      <c r="F46" s="54"/>
      <c r="G46" s="55"/>
      <c r="H46" s="55"/>
      <c r="I46" s="55"/>
      <c r="J46" s="29"/>
      <c r="K46" s="29"/>
      <c r="L46" s="84">
        <f t="shared" ref="L46:Q48" si="11">L47</f>
        <v>131396.85999999999</v>
      </c>
      <c r="M46" s="84">
        <f t="shared" si="11"/>
        <v>0</v>
      </c>
      <c r="N46" s="84">
        <f t="shared" si="11"/>
        <v>121396.86</v>
      </c>
      <c r="O46" s="84">
        <f t="shared" si="11"/>
        <v>0</v>
      </c>
      <c r="P46" s="84">
        <f t="shared" si="11"/>
        <v>121396.86</v>
      </c>
      <c r="Q46" s="84">
        <f t="shared" si="11"/>
        <v>0</v>
      </c>
      <c r="R46" s="35"/>
      <c r="S46" s="35"/>
      <c r="T46" s="35"/>
      <c r="U46" s="35"/>
      <c r="V46" s="35"/>
      <c r="W46" s="35"/>
    </row>
    <row r="47" spans="1:23" ht="90" x14ac:dyDescent="0.25">
      <c r="A47" s="7" t="s">
        <v>3</v>
      </c>
      <c r="B47" s="20" t="s">
        <v>84</v>
      </c>
      <c r="C47" s="25" t="s">
        <v>68</v>
      </c>
      <c r="D47" s="25" t="s">
        <v>34</v>
      </c>
      <c r="E47" s="26" t="s">
        <v>36</v>
      </c>
      <c r="F47" s="26" t="s">
        <v>69</v>
      </c>
      <c r="G47" s="52" t="s">
        <v>5</v>
      </c>
      <c r="H47" s="52" t="s">
        <v>26</v>
      </c>
      <c r="I47" s="52" t="s">
        <v>0</v>
      </c>
      <c r="J47" s="27" t="s">
        <v>5</v>
      </c>
      <c r="K47" s="27"/>
      <c r="L47" s="84">
        <f>L48</f>
        <v>131396.85999999999</v>
      </c>
      <c r="M47" s="84">
        <f t="shared" si="11"/>
        <v>0</v>
      </c>
      <c r="N47" s="84">
        <f t="shared" si="11"/>
        <v>121396.86</v>
      </c>
      <c r="O47" s="84">
        <f t="shared" si="11"/>
        <v>0</v>
      </c>
      <c r="P47" s="84">
        <f t="shared" si="11"/>
        <v>121396.86</v>
      </c>
      <c r="Q47" s="84">
        <f t="shared" si="11"/>
        <v>0</v>
      </c>
      <c r="R47" s="35"/>
      <c r="S47" s="35"/>
      <c r="T47" s="35"/>
      <c r="U47" s="35"/>
      <c r="V47" s="35"/>
      <c r="W47" s="35"/>
    </row>
    <row r="48" spans="1:23" ht="72.75" customHeight="1" x14ac:dyDescent="0.25">
      <c r="A48" s="7" t="s">
        <v>3</v>
      </c>
      <c r="B48" s="13" t="s">
        <v>80</v>
      </c>
      <c r="C48" s="25" t="s">
        <v>68</v>
      </c>
      <c r="D48" s="25" t="s">
        <v>34</v>
      </c>
      <c r="E48" s="26" t="s">
        <v>36</v>
      </c>
      <c r="F48" s="56" t="s">
        <v>69</v>
      </c>
      <c r="G48" s="57" t="s">
        <v>16</v>
      </c>
      <c r="H48" s="57" t="s">
        <v>26</v>
      </c>
      <c r="I48" s="57" t="s">
        <v>0</v>
      </c>
      <c r="J48" s="28" t="s">
        <v>5</v>
      </c>
      <c r="K48" s="28"/>
      <c r="L48" s="84">
        <f>L49</f>
        <v>131396.85999999999</v>
      </c>
      <c r="M48" s="84">
        <f t="shared" si="11"/>
        <v>0</v>
      </c>
      <c r="N48" s="84">
        <f t="shared" si="11"/>
        <v>121396.86</v>
      </c>
      <c r="O48" s="84">
        <f t="shared" si="11"/>
        <v>0</v>
      </c>
      <c r="P48" s="84">
        <f t="shared" si="11"/>
        <v>121396.86</v>
      </c>
      <c r="Q48" s="84">
        <f t="shared" si="11"/>
        <v>0</v>
      </c>
      <c r="R48" s="35"/>
      <c r="S48" s="35"/>
      <c r="T48" s="35"/>
      <c r="U48" s="35"/>
      <c r="V48" s="35"/>
      <c r="W48" s="35"/>
    </row>
    <row r="49" spans="1:23" ht="15" x14ac:dyDescent="0.25">
      <c r="A49" s="7" t="s">
        <v>3</v>
      </c>
      <c r="B49" s="15" t="s">
        <v>76</v>
      </c>
      <c r="C49" s="25" t="s">
        <v>68</v>
      </c>
      <c r="D49" s="25" t="s">
        <v>34</v>
      </c>
      <c r="E49" s="26" t="s">
        <v>36</v>
      </c>
      <c r="F49" s="56" t="s">
        <v>69</v>
      </c>
      <c r="G49" s="57" t="s">
        <v>16</v>
      </c>
      <c r="H49" s="57" t="s">
        <v>7</v>
      </c>
      <c r="I49" s="57" t="s">
        <v>0</v>
      </c>
      <c r="J49" s="28" t="s">
        <v>5</v>
      </c>
      <c r="K49" s="28"/>
      <c r="L49" s="84">
        <f>L50</f>
        <v>131396.85999999999</v>
      </c>
      <c r="M49" s="84">
        <f>M50</f>
        <v>0</v>
      </c>
      <c r="N49" s="84">
        <f>N50</f>
        <v>121396.86</v>
      </c>
      <c r="O49" s="84">
        <f>O50</f>
        <v>0</v>
      </c>
      <c r="P49" s="84">
        <f>P50</f>
        <v>121396.86</v>
      </c>
      <c r="Q49" s="84">
        <f>Q50</f>
        <v>0</v>
      </c>
      <c r="R49" s="35"/>
      <c r="S49" s="35"/>
      <c r="T49" s="35"/>
      <c r="U49" s="35"/>
      <c r="V49" s="35"/>
      <c r="W49" s="35"/>
    </row>
    <row r="50" spans="1:23" ht="15" x14ac:dyDescent="0.25">
      <c r="A50" s="91"/>
      <c r="B50" s="15" t="s">
        <v>35</v>
      </c>
      <c r="C50" s="25" t="s">
        <v>68</v>
      </c>
      <c r="D50" s="25" t="s">
        <v>34</v>
      </c>
      <c r="E50" s="26" t="s">
        <v>36</v>
      </c>
      <c r="F50" s="56" t="s">
        <v>69</v>
      </c>
      <c r="G50" s="57" t="s">
        <v>16</v>
      </c>
      <c r="H50" s="57" t="s">
        <v>7</v>
      </c>
      <c r="I50" s="57" t="s">
        <v>50</v>
      </c>
      <c r="J50" s="28" t="s">
        <v>5</v>
      </c>
      <c r="K50" s="28"/>
      <c r="L50" s="84">
        <f>L51+L53</f>
        <v>131396.85999999999</v>
      </c>
      <c r="M50" s="84">
        <f t="shared" ref="M50:Q50" si="12">M51+M53</f>
        <v>0</v>
      </c>
      <c r="N50" s="84">
        <f t="shared" si="12"/>
        <v>121396.86</v>
      </c>
      <c r="O50" s="84">
        <f t="shared" si="12"/>
        <v>0</v>
      </c>
      <c r="P50" s="84">
        <f t="shared" si="12"/>
        <v>121396.86</v>
      </c>
      <c r="Q50" s="84">
        <f t="shared" si="12"/>
        <v>0</v>
      </c>
      <c r="R50" s="35"/>
      <c r="S50" s="35"/>
      <c r="T50" s="35"/>
      <c r="U50" s="35"/>
      <c r="V50" s="35"/>
      <c r="W50" s="35"/>
    </row>
    <row r="51" spans="1:23" ht="30" x14ac:dyDescent="0.2">
      <c r="A51" s="91"/>
      <c r="B51" s="24" t="s">
        <v>71</v>
      </c>
      <c r="C51" s="25" t="s">
        <v>68</v>
      </c>
      <c r="D51" s="25" t="s">
        <v>34</v>
      </c>
      <c r="E51" s="26" t="s">
        <v>36</v>
      </c>
      <c r="F51" s="26" t="s">
        <v>69</v>
      </c>
      <c r="G51" s="52" t="s">
        <v>16</v>
      </c>
      <c r="H51" s="52" t="s">
        <v>7</v>
      </c>
      <c r="I51" s="52" t="s">
        <v>50</v>
      </c>
      <c r="J51" s="27" t="s">
        <v>5</v>
      </c>
      <c r="K51" s="47" t="s">
        <v>61</v>
      </c>
      <c r="L51" s="84">
        <f>L52</f>
        <v>126896.86</v>
      </c>
      <c r="M51" s="84">
        <f t="shared" ref="M51:Q51" si="13">M52</f>
        <v>0</v>
      </c>
      <c r="N51" s="84">
        <f t="shared" si="13"/>
        <v>116896.86</v>
      </c>
      <c r="O51" s="84">
        <f t="shared" si="13"/>
        <v>0</v>
      </c>
      <c r="P51" s="84">
        <f t="shared" si="13"/>
        <v>116896.86</v>
      </c>
      <c r="Q51" s="84">
        <f t="shared" si="13"/>
        <v>0</v>
      </c>
      <c r="R51" s="35"/>
      <c r="S51" s="35"/>
      <c r="T51" s="35"/>
      <c r="U51" s="35"/>
      <c r="V51" s="35"/>
      <c r="W51" s="35"/>
    </row>
    <row r="52" spans="1:23" ht="30" x14ac:dyDescent="0.25">
      <c r="A52" s="91"/>
      <c r="B52" s="15" t="s">
        <v>2</v>
      </c>
      <c r="C52" s="25" t="s">
        <v>68</v>
      </c>
      <c r="D52" s="25" t="s">
        <v>34</v>
      </c>
      <c r="E52" s="26" t="s">
        <v>36</v>
      </c>
      <c r="F52" s="56" t="s">
        <v>69</v>
      </c>
      <c r="G52" s="57" t="s">
        <v>16</v>
      </c>
      <c r="H52" s="57" t="s">
        <v>7</v>
      </c>
      <c r="I52" s="57" t="s">
        <v>50</v>
      </c>
      <c r="J52" s="28" t="s">
        <v>5</v>
      </c>
      <c r="K52" s="28" t="s">
        <v>30</v>
      </c>
      <c r="L52" s="84">
        <v>126896.86</v>
      </c>
      <c r="M52" s="84">
        <v>0</v>
      </c>
      <c r="N52" s="84">
        <v>116896.86</v>
      </c>
      <c r="O52" s="84">
        <v>0</v>
      </c>
      <c r="P52" s="85">
        <v>116896.86</v>
      </c>
      <c r="Q52" s="84">
        <v>0</v>
      </c>
      <c r="R52" s="35"/>
      <c r="S52" s="35"/>
      <c r="T52" s="35"/>
      <c r="U52" s="35"/>
      <c r="V52" s="35"/>
      <c r="W52" s="35"/>
    </row>
    <row r="53" spans="1:23" ht="15" x14ac:dyDescent="0.25">
      <c r="A53" s="7" t="s">
        <v>3</v>
      </c>
      <c r="B53" s="15" t="s">
        <v>63</v>
      </c>
      <c r="C53" s="25" t="s">
        <v>68</v>
      </c>
      <c r="D53" s="25" t="s">
        <v>34</v>
      </c>
      <c r="E53" s="71" t="s">
        <v>36</v>
      </c>
      <c r="F53" s="56" t="s">
        <v>69</v>
      </c>
      <c r="G53" s="57" t="s">
        <v>16</v>
      </c>
      <c r="H53" s="57" t="s">
        <v>7</v>
      </c>
      <c r="I53" s="57" t="s">
        <v>50</v>
      </c>
      <c r="J53" s="28" t="s">
        <v>5</v>
      </c>
      <c r="K53" s="28" t="s">
        <v>64</v>
      </c>
      <c r="L53" s="84">
        <f>L54</f>
        <v>4500</v>
      </c>
      <c r="M53" s="84">
        <f t="shared" ref="M53:Q53" si="14">M54</f>
        <v>0</v>
      </c>
      <c r="N53" s="84">
        <f t="shared" si="14"/>
        <v>4500</v>
      </c>
      <c r="O53" s="84">
        <f t="shared" si="14"/>
        <v>0</v>
      </c>
      <c r="P53" s="84">
        <f t="shared" si="14"/>
        <v>4500</v>
      </c>
      <c r="Q53" s="84">
        <f t="shared" si="14"/>
        <v>0</v>
      </c>
      <c r="R53" s="35"/>
      <c r="S53" s="35"/>
      <c r="T53" s="35"/>
      <c r="U53" s="35"/>
      <c r="V53" s="35"/>
      <c r="W53" s="35"/>
    </row>
    <row r="54" spans="1:23" ht="15" x14ac:dyDescent="0.25">
      <c r="A54" s="23"/>
      <c r="B54" s="15" t="s">
        <v>72</v>
      </c>
      <c r="C54" s="25" t="s">
        <v>68</v>
      </c>
      <c r="D54" s="25" t="s">
        <v>34</v>
      </c>
      <c r="E54" s="71" t="s">
        <v>36</v>
      </c>
      <c r="F54" s="56" t="s">
        <v>69</v>
      </c>
      <c r="G54" s="57" t="s">
        <v>16</v>
      </c>
      <c r="H54" s="57" t="s">
        <v>7</v>
      </c>
      <c r="I54" s="57" t="s">
        <v>50</v>
      </c>
      <c r="J54" s="28" t="s">
        <v>5</v>
      </c>
      <c r="K54" s="28" t="s">
        <v>31</v>
      </c>
      <c r="L54" s="84">
        <v>4500</v>
      </c>
      <c r="M54" s="84">
        <v>0</v>
      </c>
      <c r="N54" s="84">
        <v>4500</v>
      </c>
      <c r="O54" s="84">
        <v>0</v>
      </c>
      <c r="P54" s="85">
        <v>4500</v>
      </c>
      <c r="Q54" s="84">
        <v>0</v>
      </c>
      <c r="R54" s="35"/>
      <c r="S54" s="35"/>
      <c r="T54" s="35"/>
      <c r="U54" s="35"/>
      <c r="V54" s="35"/>
      <c r="W54" s="35"/>
    </row>
    <row r="55" spans="1:23" ht="15" x14ac:dyDescent="0.25">
      <c r="A55" s="7" t="s">
        <v>3</v>
      </c>
      <c r="B55" s="15" t="s">
        <v>6</v>
      </c>
      <c r="C55" s="25" t="s">
        <v>68</v>
      </c>
      <c r="D55" s="25" t="s">
        <v>29</v>
      </c>
      <c r="E55" s="26" t="s">
        <v>26</v>
      </c>
      <c r="F55" s="56"/>
      <c r="G55" s="57"/>
      <c r="H55" s="57"/>
      <c r="I55" s="57"/>
      <c r="J55" s="28"/>
      <c r="K55" s="28"/>
      <c r="L55" s="84">
        <f>L56+L63</f>
        <v>900169</v>
      </c>
      <c r="M55" s="84">
        <f t="shared" ref="M55:Q55" si="15">M56+M63</f>
        <v>5069</v>
      </c>
      <c r="N55" s="84">
        <f t="shared" si="15"/>
        <v>866400</v>
      </c>
      <c r="O55" s="84">
        <f t="shared" si="15"/>
        <v>0</v>
      </c>
      <c r="P55" s="84">
        <f t="shared" si="15"/>
        <v>1107100</v>
      </c>
      <c r="Q55" s="84">
        <f t="shared" si="15"/>
        <v>0</v>
      </c>
      <c r="R55" s="35"/>
      <c r="S55" s="35"/>
      <c r="T55" s="35"/>
      <c r="U55" s="35"/>
      <c r="V55" s="35"/>
      <c r="W55" s="35"/>
    </row>
    <row r="56" spans="1:23" ht="17.25" customHeight="1" x14ac:dyDescent="0.2">
      <c r="A56" s="74" t="s">
        <v>3</v>
      </c>
      <c r="B56" s="21" t="s">
        <v>54</v>
      </c>
      <c r="C56" s="25" t="s">
        <v>68</v>
      </c>
      <c r="D56" s="25" t="s">
        <v>29</v>
      </c>
      <c r="E56" s="26" t="s">
        <v>52</v>
      </c>
      <c r="F56" s="26"/>
      <c r="G56" s="52"/>
      <c r="H56" s="52"/>
      <c r="I56" s="52"/>
      <c r="J56" s="27"/>
      <c r="K56" s="27"/>
      <c r="L56" s="84">
        <f t="shared" ref="L56:Q61" si="16">L57</f>
        <v>895100</v>
      </c>
      <c r="M56" s="84">
        <f t="shared" si="16"/>
        <v>0</v>
      </c>
      <c r="N56" s="84">
        <f t="shared" si="16"/>
        <v>866400</v>
      </c>
      <c r="O56" s="84">
        <f t="shared" si="16"/>
        <v>0</v>
      </c>
      <c r="P56" s="84">
        <f t="shared" si="16"/>
        <v>1107100</v>
      </c>
      <c r="Q56" s="84">
        <f t="shared" si="16"/>
        <v>0</v>
      </c>
      <c r="R56" s="35"/>
      <c r="S56" s="35"/>
      <c r="T56" s="35"/>
      <c r="U56" s="35"/>
      <c r="V56" s="35"/>
      <c r="W56" s="35"/>
    </row>
    <row r="57" spans="1:23" ht="27" customHeight="1" x14ac:dyDescent="0.25">
      <c r="A57" s="74" t="s">
        <v>3</v>
      </c>
      <c r="B57" s="20" t="s">
        <v>84</v>
      </c>
      <c r="C57" s="25" t="s">
        <v>68</v>
      </c>
      <c r="D57" s="25" t="s">
        <v>29</v>
      </c>
      <c r="E57" s="26" t="s">
        <v>52</v>
      </c>
      <c r="F57" s="26" t="s">
        <v>69</v>
      </c>
      <c r="G57" s="52" t="s">
        <v>5</v>
      </c>
      <c r="H57" s="52" t="s">
        <v>26</v>
      </c>
      <c r="I57" s="52" t="s">
        <v>0</v>
      </c>
      <c r="J57" s="27" t="s">
        <v>5</v>
      </c>
      <c r="K57" s="27"/>
      <c r="L57" s="84">
        <f t="shared" si="16"/>
        <v>895100</v>
      </c>
      <c r="M57" s="84">
        <f t="shared" si="16"/>
        <v>0</v>
      </c>
      <c r="N57" s="84">
        <f t="shared" si="16"/>
        <v>866400</v>
      </c>
      <c r="O57" s="84">
        <f t="shared" si="16"/>
        <v>0</v>
      </c>
      <c r="P57" s="84">
        <f t="shared" si="16"/>
        <v>1107100</v>
      </c>
      <c r="Q57" s="84">
        <f t="shared" si="16"/>
        <v>0</v>
      </c>
      <c r="R57" s="35"/>
      <c r="S57" s="35"/>
      <c r="T57" s="35"/>
      <c r="U57" s="35"/>
      <c r="V57" s="35"/>
      <c r="W57" s="35"/>
    </row>
    <row r="58" spans="1:23" ht="28.5" customHeight="1" x14ac:dyDescent="0.2">
      <c r="A58" s="7" t="s">
        <v>3</v>
      </c>
      <c r="B58" s="21" t="s">
        <v>81</v>
      </c>
      <c r="C58" s="25" t="s">
        <v>68</v>
      </c>
      <c r="D58" s="25" t="s">
        <v>29</v>
      </c>
      <c r="E58" s="26" t="s">
        <v>52</v>
      </c>
      <c r="F58" s="26" t="s">
        <v>69</v>
      </c>
      <c r="G58" s="52" t="s">
        <v>53</v>
      </c>
      <c r="H58" s="52" t="s">
        <v>26</v>
      </c>
      <c r="I58" s="52" t="s">
        <v>0</v>
      </c>
      <c r="J58" s="27" t="s">
        <v>5</v>
      </c>
      <c r="K58" s="27"/>
      <c r="L58" s="84">
        <f t="shared" si="16"/>
        <v>895100</v>
      </c>
      <c r="M58" s="84">
        <f t="shared" si="16"/>
        <v>0</v>
      </c>
      <c r="N58" s="84">
        <f t="shared" si="16"/>
        <v>866400</v>
      </c>
      <c r="O58" s="84">
        <f t="shared" si="16"/>
        <v>0</v>
      </c>
      <c r="P58" s="84">
        <f t="shared" si="16"/>
        <v>1107100</v>
      </c>
      <c r="Q58" s="84">
        <f t="shared" si="16"/>
        <v>0</v>
      </c>
      <c r="R58" s="35"/>
      <c r="S58" s="35"/>
      <c r="T58" s="35"/>
      <c r="U58" s="35"/>
      <c r="V58" s="35"/>
      <c r="W58" s="35"/>
    </row>
    <row r="59" spans="1:23" ht="13.5" customHeight="1" x14ac:dyDescent="0.25">
      <c r="A59" s="7" t="s">
        <v>3</v>
      </c>
      <c r="B59" s="20" t="s">
        <v>55</v>
      </c>
      <c r="C59" s="25" t="s">
        <v>68</v>
      </c>
      <c r="D59" s="25" t="s">
        <v>29</v>
      </c>
      <c r="E59" s="26" t="s">
        <v>52</v>
      </c>
      <c r="F59" s="26" t="s">
        <v>69</v>
      </c>
      <c r="G59" s="52" t="s">
        <v>53</v>
      </c>
      <c r="H59" s="52" t="s">
        <v>7</v>
      </c>
      <c r="I59" s="52" t="s">
        <v>0</v>
      </c>
      <c r="J59" s="27" t="s">
        <v>5</v>
      </c>
      <c r="K59" s="27"/>
      <c r="L59" s="84">
        <f t="shared" si="16"/>
        <v>895100</v>
      </c>
      <c r="M59" s="84">
        <f t="shared" si="16"/>
        <v>0</v>
      </c>
      <c r="N59" s="84">
        <f t="shared" si="16"/>
        <v>866400</v>
      </c>
      <c r="O59" s="84">
        <f t="shared" si="16"/>
        <v>0</v>
      </c>
      <c r="P59" s="84">
        <f t="shared" si="16"/>
        <v>1107100</v>
      </c>
      <c r="Q59" s="84">
        <f t="shared" si="16"/>
        <v>0</v>
      </c>
      <c r="R59" s="35"/>
      <c r="S59" s="35"/>
      <c r="T59" s="35"/>
      <c r="U59" s="35"/>
      <c r="V59" s="35"/>
      <c r="W59" s="35"/>
    </row>
    <row r="60" spans="1:23" ht="30.75" customHeight="1" x14ac:dyDescent="0.2">
      <c r="A60" s="7" t="s">
        <v>3</v>
      </c>
      <c r="B60" s="113" t="s">
        <v>119</v>
      </c>
      <c r="C60" s="25" t="s">
        <v>68</v>
      </c>
      <c r="D60" s="25" t="s">
        <v>29</v>
      </c>
      <c r="E60" s="26" t="s">
        <v>52</v>
      </c>
      <c r="F60" s="107" t="s">
        <v>69</v>
      </c>
      <c r="G60" s="108" t="s">
        <v>53</v>
      </c>
      <c r="H60" s="108" t="s">
        <v>7</v>
      </c>
      <c r="I60" s="108" t="s">
        <v>118</v>
      </c>
      <c r="J60" s="109" t="s">
        <v>8</v>
      </c>
      <c r="K60" s="27"/>
      <c r="L60" s="84">
        <f t="shared" si="16"/>
        <v>895100</v>
      </c>
      <c r="M60" s="84">
        <f t="shared" si="16"/>
        <v>0</v>
      </c>
      <c r="N60" s="84">
        <f t="shared" si="16"/>
        <v>866400</v>
      </c>
      <c r="O60" s="84">
        <f t="shared" si="16"/>
        <v>0</v>
      </c>
      <c r="P60" s="84">
        <f t="shared" si="16"/>
        <v>1107100</v>
      </c>
      <c r="Q60" s="84">
        <f t="shared" si="16"/>
        <v>0</v>
      </c>
      <c r="R60" s="35"/>
      <c r="S60" s="35"/>
      <c r="T60" s="35"/>
      <c r="U60" s="35"/>
      <c r="V60" s="35"/>
      <c r="W60" s="35"/>
    </row>
    <row r="61" spans="1:23" ht="30" x14ac:dyDescent="0.2">
      <c r="A61" s="7" t="s">
        <v>3</v>
      </c>
      <c r="B61" s="24" t="s">
        <v>71</v>
      </c>
      <c r="C61" s="25" t="s">
        <v>68</v>
      </c>
      <c r="D61" s="25" t="s">
        <v>29</v>
      </c>
      <c r="E61" s="26" t="s">
        <v>52</v>
      </c>
      <c r="F61" s="26" t="s">
        <v>69</v>
      </c>
      <c r="G61" s="52" t="s">
        <v>53</v>
      </c>
      <c r="H61" s="52" t="s">
        <v>7</v>
      </c>
      <c r="I61" s="108" t="s">
        <v>118</v>
      </c>
      <c r="J61" s="109" t="s">
        <v>8</v>
      </c>
      <c r="K61" s="27" t="s">
        <v>61</v>
      </c>
      <c r="L61" s="84">
        <f t="shared" si="16"/>
        <v>895100</v>
      </c>
      <c r="M61" s="84">
        <f t="shared" si="16"/>
        <v>0</v>
      </c>
      <c r="N61" s="84">
        <f t="shared" si="16"/>
        <v>866400</v>
      </c>
      <c r="O61" s="84">
        <f t="shared" si="16"/>
        <v>0</v>
      </c>
      <c r="P61" s="84">
        <f t="shared" si="16"/>
        <v>1107100</v>
      </c>
      <c r="Q61" s="84">
        <f t="shared" si="16"/>
        <v>0</v>
      </c>
      <c r="R61" s="35"/>
      <c r="S61" s="35"/>
      <c r="T61" s="35"/>
      <c r="U61" s="35"/>
      <c r="V61" s="35"/>
      <c r="W61" s="35"/>
    </row>
    <row r="62" spans="1:23" ht="30.75" customHeight="1" x14ac:dyDescent="0.25">
      <c r="A62" s="7"/>
      <c r="B62" s="16" t="s">
        <v>2</v>
      </c>
      <c r="C62" s="25" t="s">
        <v>68</v>
      </c>
      <c r="D62" s="25" t="s">
        <v>29</v>
      </c>
      <c r="E62" s="26" t="s">
        <v>52</v>
      </c>
      <c r="F62" s="107" t="s">
        <v>69</v>
      </c>
      <c r="G62" s="108" t="s">
        <v>53</v>
      </c>
      <c r="H62" s="108" t="s">
        <v>7</v>
      </c>
      <c r="I62" s="108" t="s">
        <v>118</v>
      </c>
      <c r="J62" s="109" t="s">
        <v>8</v>
      </c>
      <c r="K62" s="27" t="s">
        <v>30</v>
      </c>
      <c r="L62" s="84">
        <v>895100</v>
      </c>
      <c r="M62" s="84">
        <v>0</v>
      </c>
      <c r="N62" s="84">
        <v>866400</v>
      </c>
      <c r="O62" s="84">
        <v>0</v>
      </c>
      <c r="P62" s="85">
        <v>1107100</v>
      </c>
      <c r="Q62" s="84">
        <v>0</v>
      </c>
      <c r="R62" s="35"/>
      <c r="S62" s="35"/>
      <c r="T62" s="35"/>
      <c r="U62" s="35"/>
      <c r="V62" s="35"/>
      <c r="W62" s="35"/>
    </row>
    <row r="63" spans="1:23" ht="16.5" customHeight="1" x14ac:dyDescent="0.25">
      <c r="A63" s="7" t="s">
        <v>3</v>
      </c>
      <c r="B63" s="13" t="s">
        <v>46</v>
      </c>
      <c r="C63" s="25" t="s">
        <v>68</v>
      </c>
      <c r="D63" s="25" t="s">
        <v>29</v>
      </c>
      <c r="E63" s="26" t="s">
        <v>37</v>
      </c>
      <c r="F63" s="26"/>
      <c r="G63" s="52"/>
      <c r="H63" s="52"/>
      <c r="I63" s="52"/>
      <c r="J63" s="27"/>
      <c r="K63" s="27"/>
      <c r="L63" s="84">
        <f t="shared" ref="L63:Q68" si="17">L64</f>
        <v>5069</v>
      </c>
      <c r="M63" s="84">
        <f t="shared" si="17"/>
        <v>5069</v>
      </c>
      <c r="N63" s="84">
        <f t="shared" si="17"/>
        <v>0</v>
      </c>
      <c r="O63" s="84">
        <f t="shared" si="17"/>
        <v>0</v>
      </c>
      <c r="P63" s="84">
        <f t="shared" si="17"/>
        <v>0</v>
      </c>
      <c r="Q63" s="84">
        <f t="shared" si="17"/>
        <v>0</v>
      </c>
      <c r="R63" s="35"/>
      <c r="S63" s="35"/>
      <c r="T63" s="35"/>
      <c r="U63" s="35"/>
      <c r="V63" s="35"/>
      <c r="W63" s="35"/>
    </row>
    <row r="64" spans="1:23" ht="42.75" customHeight="1" x14ac:dyDescent="0.25">
      <c r="A64" s="22"/>
      <c r="B64" s="20" t="s">
        <v>84</v>
      </c>
      <c r="C64" s="25" t="s">
        <v>68</v>
      </c>
      <c r="D64" s="25" t="s">
        <v>29</v>
      </c>
      <c r="E64" s="26" t="s">
        <v>37</v>
      </c>
      <c r="F64" s="26" t="s">
        <v>69</v>
      </c>
      <c r="G64" s="52" t="s">
        <v>5</v>
      </c>
      <c r="H64" s="52" t="s">
        <v>26</v>
      </c>
      <c r="I64" s="52" t="s">
        <v>0</v>
      </c>
      <c r="J64" s="27" t="s">
        <v>5</v>
      </c>
      <c r="K64" s="27"/>
      <c r="L64" s="84">
        <f t="shared" si="17"/>
        <v>5069</v>
      </c>
      <c r="M64" s="84">
        <f t="shared" si="17"/>
        <v>5069</v>
      </c>
      <c r="N64" s="84">
        <f t="shared" si="17"/>
        <v>0</v>
      </c>
      <c r="O64" s="84">
        <f t="shared" si="17"/>
        <v>0</v>
      </c>
      <c r="P64" s="84">
        <f t="shared" si="17"/>
        <v>0</v>
      </c>
      <c r="Q64" s="84">
        <f t="shared" si="17"/>
        <v>0</v>
      </c>
      <c r="R64" s="35"/>
      <c r="S64" s="35"/>
      <c r="T64" s="35"/>
      <c r="U64" s="35"/>
      <c r="V64" s="35"/>
      <c r="W64" s="35"/>
    </row>
    <row r="65" spans="1:23" ht="89.25" customHeight="1" x14ac:dyDescent="0.25">
      <c r="A65" s="7" t="s">
        <v>3</v>
      </c>
      <c r="B65" s="13" t="s">
        <v>79</v>
      </c>
      <c r="C65" s="25" t="s">
        <v>68</v>
      </c>
      <c r="D65" s="25" t="s">
        <v>29</v>
      </c>
      <c r="E65" s="26" t="s">
        <v>37</v>
      </c>
      <c r="F65" s="26" t="s">
        <v>69</v>
      </c>
      <c r="G65" s="52" t="s">
        <v>8</v>
      </c>
      <c r="H65" s="52" t="s">
        <v>26</v>
      </c>
      <c r="I65" s="52" t="s">
        <v>0</v>
      </c>
      <c r="J65" s="27" t="s">
        <v>5</v>
      </c>
      <c r="K65" s="27"/>
      <c r="L65" s="84">
        <f t="shared" si="17"/>
        <v>5069</v>
      </c>
      <c r="M65" s="84">
        <f t="shared" si="17"/>
        <v>5069</v>
      </c>
      <c r="N65" s="84">
        <f t="shared" si="17"/>
        <v>0</v>
      </c>
      <c r="O65" s="84">
        <f t="shared" si="17"/>
        <v>0</v>
      </c>
      <c r="P65" s="84">
        <f t="shared" si="17"/>
        <v>0</v>
      </c>
      <c r="Q65" s="84">
        <f t="shared" si="17"/>
        <v>0</v>
      </c>
      <c r="R65" s="35"/>
      <c r="S65" s="35"/>
      <c r="T65" s="35"/>
      <c r="U65" s="35"/>
      <c r="V65" s="35"/>
      <c r="W65" s="35"/>
    </row>
    <row r="66" spans="1:23" ht="42.75" customHeight="1" x14ac:dyDescent="0.25">
      <c r="A66" s="7" t="s">
        <v>3</v>
      </c>
      <c r="B66" s="13" t="s">
        <v>67</v>
      </c>
      <c r="C66" s="25" t="s">
        <v>68</v>
      </c>
      <c r="D66" s="25" t="s">
        <v>29</v>
      </c>
      <c r="E66" s="26" t="s">
        <v>37</v>
      </c>
      <c r="F66" s="26" t="s">
        <v>69</v>
      </c>
      <c r="G66" s="52" t="s">
        <v>8</v>
      </c>
      <c r="H66" s="52" t="s">
        <v>7</v>
      </c>
      <c r="I66" s="52" t="s">
        <v>0</v>
      </c>
      <c r="J66" s="27" t="s">
        <v>5</v>
      </c>
      <c r="K66" s="27"/>
      <c r="L66" s="84">
        <f t="shared" si="17"/>
        <v>5069</v>
      </c>
      <c r="M66" s="84">
        <f t="shared" si="17"/>
        <v>5069</v>
      </c>
      <c r="N66" s="84">
        <f t="shared" si="17"/>
        <v>0</v>
      </c>
      <c r="O66" s="84">
        <f t="shared" si="17"/>
        <v>0</v>
      </c>
      <c r="P66" s="84">
        <f t="shared" si="17"/>
        <v>0</v>
      </c>
      <c r="Q66" s="84">
        <f t="shared" si="17"/>
        <v>0</v>
      </c>
      <c r="R66" s="35"/>
      <c r="S66" s="35"/>
      <c r="T66" s="35"/>
      <c r="U66" s="35"/>
      <c r="V66" s="35"/>
      <c r="W66" s="35"/>
    </row>
    <row r="67" spans="1:23" ht="48" customHeight="1" x14ac:dyDescent="0.25">
      <c r="A67" s="7" t="s">
        <v>3</v>
      </c>
      <c r="B67" s="15" t="s">
        <v>96</v>
      </c>
      <c r="C67" s="25" t="s">
        <v>68</v>
      </c>
      <c r="D67" s="25" t="s">
        <v>29</v>
      </c>
      <c r="E67" s="66" t="s">
        <v>37</v>
      </c>
      <c r="F67" s="66" t="s">
        <v>69</v>
      </c>
      <c r="G67" s="67" t="s">
        <v>8</v>
      </c>
      <c r="H67" s="67" t="s">
        <v>7</v>
      </c>
      <c r="I67" s="79" t="s">
        <v>88</v>
      </c>
      <c r="J67" s="68" t="s">
        <v>5</v>
      </c>
      <c r="K67" s="68"/>
      <c r="L67" s="84">
        <f t="shared" si="17"/>
        <v>5069</v>
      </c>
      <c r="M67" s="84">
        <f t="shared" si="17"/>
        <v>5069</v>
      </c>
      <c r="N67" s="84">
        <f t="shared" si="17"/>
        <v>0</v>
      </c>
      <c r="O67" s="84">
        <f t="shared" si="17"/>
        <v>0</v>
      </c>
      <c r="P67" s="84">
        <f t="shared" si="17"/>
        <v>0</v>
      </c>
      <c r="Q67" s="84">
        <f t="shared" si="17"/>
        <v>0</v>
      </c>
      <c r="R67" s="35"/>
      <c r="S67" s="35"/>
      <c r="T67" s="35"/>
      <c r="U67" s="35"/>
      <c r="V67" s="35"/>
      <c r="W67" s="35"/>
    </row>
    <row r="68" spans="1:23" ht="30" customHeight="1" x14ac:dyDescent="0.2">
      <c r="A68" s="7" t="s">
        <v>3</v>
      </c>
      <c r="B68" s="24" t="s">
        <v>71</v>
      </c>
      <c r="C68" s="25" t="s">
        <v>68</v>
      </c>
      <c r="D68" s="25" t="s">
        <v>29</v>
      </c>
      <c r="E68" s="66" t="s">
        <v>37</v>
      </c>
      <c r="F68" s="66" t="s">
        <v>69</v>
      </c>
      <c r="G68" s="67" t="s">
        <v>8</v>
      </c>
      <c r="H68" s="67" t="s">
        <v>7</v>
      </c>
      <c r="I68" s="79" t="s">
        <v>88</v>
      </c>
      <c r="J68" s="68" t="s">
        <v>5</v>
      </c>
      <c r="K68" s="68" t="s">
        <v>61</v>
      </c>
      <c r="L68" s="84">
        <f t="shared" si="17"/>
        <v>5069</v>
      </c>
      <c r="M68" s="84">
        <f t="shared" si="17"/>
        <v>5069</v>
      </c>
      <c r="N68" s="84">
        <f t="shared" si="17"/>
        <v>0</v>
      </c>
      <c r="O68" s="84">
        <f t="shared" si="17"/>
        <v>0</v>
      </c>
      <c r="P68" s="84">
        <f t="shared" si="17"/>
        <v>0</v>
      </c>
      <c r="Q68" s="84">
        <f t="shared" si="17"/>
        <v>0</v>
      </c>
      <c r="R68" s="35"/>
      <c r="S68" s="35"/>
      <c r="T68" s="35"/>
      <c r="U68" s="35"/>
      <c r="V68" s="35"/>
      <c r="W68" s="35"/>
    </row>
    <row r="69" spans="1:23" ht="30" x14ac:dyDescent="0.25">
      <c r="A69" s="7" t="s">
        <v>3</v>
      </c>
      <c r="B69" s="15" t="s">
        <v>2</v>
      </c>
      <c r="C69" s="25" t="s">
        <v>68</v>
      </c>
      <c r="D69" s="25" t="s">
        <v>29</v>
      </c>
      <c r="E69" s="66" t="s">
        <v>37</v>
      </c>
      <c r="F69" s="66" t="s">
        <v>69</v>
      </c>
      <c r="G69" s="67" t="s">
        <v>8</v>
      </c>
      <c r="H69" s="67" t="s">
        <v>7</v>
      </c>
      <c r="I69" s="79" t="s">
        <v>88</v>
      </c>
      <c r="J69" s="68" t="s">
        <v>5</v>
      </c>
      <c r="K69" s="68" t="s">
        <v>30</v>
      </c>
      <c r="L69" s="84">
        <v>5069</v>
      </c>
      <c r="M69" s="84">
        <v>5069</v>
      </c>
      <c r="N69" s="84">
        <v>0</v>
      </c>
      <c r="O69" s="84">
        <v>0</v>
      </c>
      <c r="P69" s="85">
        <v>0</v>
      </c>
      <c r="Q69" s="84">
        <v>0</v>
      </c>
      <c r="R69" s="35"/>
      <c r="S69" s="35"/>
      <c r="T69" s="35"/>
      <c r="U69" s="35"/>
      <c r="V69" s="35"/>
      <c r="W69" s="35"/>
    </row>
    <row r="70" spans="1:23" ht="15" x14ac:dyDescent="0.25">
      <c r="A70" s="69" t="s">
        <v>3</v>
      </c>
      <c r="B70" s="13" t="s">
        <v>15</v>
      </c>
      <c r="C70" s="25" t="s">
        <v>68</v>
      </c>
      <c r="D70" s="25" t="s">
        <v>38</v>
      </c>
      <c r="E70" s="26" t="s">
        <v>26</v>
      </c>
      <c r="F70" s="26"/>
      <c r="G70" s="52"/>
      <c r="H70" s="52"/>
      <c r="I70" s="52"/>
      <c r="J70" s="27"/>
      <c r="K70" s="27"/>
      <c r="L70" s="84">
        <f>L71+L78+L87</f>
        <v>190112.95</v>
      </c>
      <c r="M70" s="84">
        <f t="shared" ref="M70:Q70" si="18">M71+M78+M87</f>
        <v>73997</v>
      </c>
      <c r="N70" s="84">
        <f t="shared" si="18"/>
        <v>20545.95</v>
      </c>
      <c r="O70" s="84">
        <f t="shared" si="18"/>
        <v>0</v>
      </c>
      <c r="P70" s="84">
        <f t="shared" si="18"/>
        <v>20545.95</v>
      </c>
      <c r="Q70" s="84">
        <f t="shared" si="18"/>
        <v>0</v>
      </c>
      <c r="R70" s="35"/>
      <c r="S70" s="35"/>
      <c r="T70" s="35"/>
      <c r="U70" s="35"/>
      <c r="V70" s="35"/>
      <c r="W70" s="35"/>
    </row>
    <row r="71" spans="1:23" ht="15" x14ac:dyDescent="0.25">
      <c r="A71" s="69"/>
      <c r="B71" s="13" t="s">
        <v>58</v>
      </c>
      <c r="C71" s="25" t="s">
        <v>68</v>
      </c>
      <c r="D71" s="25" t="s">
        <v>38</v>
      </c>
      <c r="E71" s="26" t="s">
        <v>7</v>
      </c>
      <c r="F71" s="26"/>
      <c r="G71" s="52"/>
      <c r="H71" s="52"/>
      <c r="I71" s="52"/>
      <c r="J71" s="27"/>
      <c r="K71" s="27"/>
      <c r="L71" s="84">
        <f t="shared" ref="L71:Q76" si="19">L72</f>
        <v>3000</v>
      </c>
      <c r="M71" s="84">
        <f t="shared" si="19"/>
        <v>3000</v>
      </c>
      <c r="N71" s="84">
        <f t="shared" si="19"/>
        <v>0</v>
      </c>
      <c r="O71" s="84">
        <f t="shared" si="19"/>
        <v>0</v>
      </c>
      <c r="P71" s="84">
        <f t="shared" si="19"/>
        <v>0</v>
      </c>
      <c r="Q71" s="84">
        <f t="shared" si="19"/>
        <v>0</v>
      </c>
      <c r="R71" s="35"/>
      <c r="S71" s="35"/>
      <c r="T71" s="35"/>
      <c r="U71" s="35"/>
      <c r="V71" s="35"/>
      <c r="W71" s="35"/>
    </row>
    <row r="72" spans="1:23" ht="90" x14ac:dyDescent="0.25">
      <c r="A72" s="69" t="s">
        <v>3</v>
      </c>
      <c r="B72" s="20" t="s">
        <v>85</v>
      </c>
      <c r="C72" s="25" t="s">
        <v>68</v>
      </c>
      <c r="D72" s="25" t="s">
        <v>38</v>
      </c>
      <c r="E72" s="26" t="s">
        <v>7</v>
      </c>
      <c r="F72" s="26" t="s">
        <v>69</v>
      </c>
      <c r="G72" s="52" t="s">
        <v>5</v>
      </c>
      <c r="H72" s="52" t="s">
        <v>26</v>
      </c>
      <c r="I72" s="52" t="s">
        <v>0</v>
      </c>
      <c r="J72" s="27" t="s">
        <v>5</v>
      </c>
      <c r="K72" s="27"/>
      <c r="L72" s="84">
        <f>L73</f>
        <v>3000</v>
      </c>
      <c r="M72" s="84">
        <f t="shared" si="19"/>
        <v>3000</v>
      </c>
      <c r="N72" s="84">
        <f t="shared" si="19"/>
        <v>0</v>
      </c>
      <c r="O72" s="84">
        <f t="shared" si="19"/>
        <v>0</v>
      </c>
      <c r="P72" s="84">
        <f t="shared" si="19"/>
        <v>0</v>
      </c>
      <c r="Q72" s="84">
        <f t="shared" si="19"/>
        <v>0</v>
      </c>
      <c r="R72" s="35"/>
      <c r="S72" s="35"/>
      <c r="T72" s="35"/>
      <c r="U72" s="35"/>
      <c r="V72" s="35"/>
      <c r="W72" s="35"/>
    </row>
    <row r="73" spans="1:23" ht="75" x14ac:dyDescent="0.25">
      <c r="A73" s="7" t="s">
        <v>3</v>
      </c>
      <c r="B73" s="13" t="s">
        <v>82</v>
      </c>
      <c r="C73" s="25" t="s">
        <v>68</v>
      </c>
      <c r="D73" s="25" t="s">
        <v>38</v>
      </c>
      <c r="E73" s="26" t="s">
        <v>7</v>
      </c>
      <c r="F73" s="26" t="s">
        <v>69</v>
      </c>
      <c r="G73" s="52" t="s">
        <v>9</v>
      </c>
      <c r="H73" s="52" t="s">
        <v>26</v>
      </c>
      <c r="I73" s="52" t="s">
        <v>0</v>
      </c>
      <c r="J73" s="27" t="s">
        <v>5</v>
      </c>
      <c r="K73" s="27"/>
      <c r="L73" s="84">
        <f>L74</f>
        <v>3000</v>
      </c>
      <c r="M73" s="84">
        <f t="shared" si="19"/>
        <v>3000</v>
      </c>
      <c r="N73" s="84">
        <f t="shared" si="19"/>
        <v>0</v>
      </c>
      <c r="O73" s="84">
        <f t="shared" si="19"/>
        <v>0</v>
      </c>
      <c r="P73" s="84">
        <f t="shared" si="19"/>
        <v>0</v>
      </c>
      <c r="Q73" s="84">
        <f t="shared" si="19"/>
        <v>0</v>
      </c>
      <c r="R73" s="35"/>
      <c r="S73" s="35"/>
      <c r="T73" s="35"/>
      <c r="U73" s="35"/>
      <c r="V73" s="35"/>
      <c r="W73" s="35"/>
    </row>
    <row r="74" spans="1:23" ht="30" x14ac:dyDescent="0.25">
      <c r="A74" s="17"/>
      <c r="B74" s="13" t="s">
        <v>59</v>
      </c>
      <c r="C74" s="25" t="s">
        <v>68</v>
      </c>
      <c r="D74" s="25" t="s">
        <v>38</v>
      </c>
      <c r="E74" s="26" t="s">
        <v>7</v>
      </c>
      <c r="F74" s="26" t="s">
        <v>69</v>
      </c>
      <c r="G74" s="52" t="s">
        <v>9</v>
      </c>
      <c r="H74" s="52" t="s">
        <v>34</v>
      </c>
      <c r="I74" s="52" t="s">
        <v>0</v>
      </c>
      <c r="J74" s="27" t="s">
        <v>5</v>
      </c>
      <c r="K74" s="27"/>
      <c r="L74" s="84">
        <f>L75</f>
        <v>3000</v>
      </c>
      <c r="M74" s="84">
        <f t="shared" si="19"/>
        <v>3000</v>
      </c>
      <c r="N74" s="84">
        <f t="shared" si="19"/>
        <v>0</v>
      </c>
      <c r="O74" s="84">
        <f t="shared" si="19"/>
        <v>0</v>
      </c>
      <c r="P74" s="84">
        <f t="shared" si="19"/>
        <v>0</v>
      </c>
      <c r="Q74" s="84">
        <f t="shared" si="19"/>
        <v>0</v>
      </c>
      <c r="R74" s="35"/>
      <c r="S74" s="35"/>
      <c r="T74" s="35"/>
      <c r="U74" s="35"/>
      <c r="V74" s="35"/>
      <c r="W74" s="35"/>
    </row>
    <row r="75" spans="1:23" ht="45" x14ac:dyDescent="0.25">
      <c r="A75" s="17"/>
      <c r="B75" s="13" t="s">
        <v>89</v>
      </c>
      <c r="C75" s="25" t="s">
        <v>68</v>
      </c>
      <c r="D75" s="25" t="s">
        <v>38</v>
      </c>
      <c r="E75" s="26" t="s">
        <v>7</v>
      </c>
      <c r="F75" s="26" t="s">
        <v>69</v>
      </c>
      <c r="G75" s="52" t="s">
        <v>9</v>
      </c>
      <c r="H75" s="65" t="s">
        <v>34</v>
      </c>
      <c r="I75" s="79" t="s">
        <v>90</v>
      </c>
      <c r="J75" s="27" t="s">
        <v>5</v>
      </c>
      <c r="K75" s="27"/>
      <c r="L75" s="84">
        <f>L76</f>
        <v>3000</v>
      </c>
      <c r="M75" s="84">
        <f t="shared" si="19"/>
        <v>3000</v>
      </c>
      <c r="N75" s="84">
        <f t="shared" si="19"/>
        <v>0</v>
      </c>
      <c r="O75" s="84">
        <f t="shared" si="19"/>
        <v>0</v>
      </c>
      <c r="P75" s="84">
        <f t="shared" si="19"/>
        <v>0</v>
      </c>
      <c r="Q75" s="84">
        <f t="shared" si="19"/>
        <v>0</v>
      </c>
      <c r="R75" s="35"/>
      <c r="S75" s="35"/>
      <c r="T75" s="35"/>
      <c r="U75" s="35"/>
      <c r="V75" s="35"/>
      <c r="W75" s="35"/>
    </row>
    <row r="76" spans="1:23" ht="30" x14ac:dyDescent="0.2">
      <c r="A76" s="17"/>
      <c r="B76" s="24" t="s">
        <v>71</v>
      </c>
      <c r="C76" s="25" t="s">
        <v>68</v>
      </c>
      <c r="D76" s="25" t="s">
        <v>38</v>
      </c>
      <c r="E76" s="26" t="s">
        <v>7</v>
      </c>
      <c r="F76" s="26" t="s">
        <v>69</v>
      </c>
      <c r="G76" s="52" t="s">
        <v>9</v>
      </c>
      <c r="H76" s="52" t="s">
        <v>34</v>
      </c>
      <c r="I76" s="79" t="s">
        <v>90</v>
      </c>
      <c r="J76" s="27" t="s">
        <v>5</v>
      </c>
      <c r="K76" s="27" t="s">
        <v>61</v>
      </c>
      <c r="L76" s="84">
        <f>L77</f>
        <v>3000</v>
      </c>
      <c r="M76" s="84">
        <f t="shared" si="19"/>
        <v>3000</v>
      </c>
      <c r="N76" s="84">
        <f t="shared" si="19"/>
        <v>0</v>
      </c>
      <c r="O76" s="84">
        <f t="shared" si="19"/>
        <v>0</v>
      </c>
      <c r="P76" s="84">
        <f t="shared" si="19"/>
        <v>0</v>
      </c>
      <c r="Q76" s="84">
        <f t="shared" si="19"/>
        <v>0</v>
      </c>
      <c r="R76" s="35"/>
      <c r="S76" s="35"/>
      <c r="T76" s="35"/>
      <c r="U76" s="35"/>
      <c r="V76" s="35"/>
      <c r="W76" s="35"/>
    </row>
    <row r="77" spans="1:23" ht="30" x14ac:dyDescent="0.25">
      <c r="A77" s="23"/>
      <c r="B77" s="15" t="s">
        <v>2</v>
      </c>
      <c r="C77" s="25" t="s">
        <v>68</v>
      </c>
      <c r="D77" s="25" t="s">
        <v>38</v>
      </c>
      <c r="E77" s="26" t="s">
        <v>7</v>
      </c>
      <c r="F77" s="26" t="s">
        <v>69</v>
      </c>
      <c r="G77" s="52" t="s">
        <v>9</v>
      </c>
      <c r="H77" s="52" t="s">
        <v>34</v>
      </c>
      <c r="I77" s="79" t="s">
        <v>90</v>
      </c>
      <c r="J77" s="27" t="s">
        <v>5</v>
      </c>
      <c r="K77" s="27" t="s">
        <v>30</v>
      </c>
      <c r="L77" s="84">
        <v>3000</v>
      </c>
      <c r="M77" s="84">
        <v>3000</v>
      </c>
      <c r="N77" s="84">
        <v>0</v>
      </c>
      <c r="O77" s="84">
        <v>0</v>
      </c>
      <c r="P77" s="85">
        <v>0</v>
      </c>
      <c r="Q77" s="84">
        <v>0</v>
      </c>
      <c r="R77" s="35"/>
      <c r="S77" s="35"/>
      <c r="T77" s="35"/>
      <c r="U77" s="35"/>
      <c r="V77" s="35"/>
      <c r="W77" s="35"/>
    </row>
    <row r="78" spans="1:23" ht="15" x14ac:dyDescent="0.25">
      <c r="A78" s="17"/>
      <c r="B78" s="13" t="s">
        <v>60</v>
      </c>
      <c r="C78" s="25" t="s">
        <v>68</v>
      </c>
      <c r="D78" s="25" t="s">
        <v>38</v>
      </c>
      <c r="E78" s="26" t="s">
        <v>1</v>
      </c>
      <c r="F78" s="26"/>
      <c r="G78" s="52"/>
      <c r="H78" s="52"/>
      <c r="I78" s="52"/>
      <c r="J78" s="27"/>
      <c r="K78" s="27"/>
      <c r="L78" s="84">
        <f>L79</f>
        <v>62108</v>
      </c>
      <c r="M78" s="84">
        <f t="shared" ref="M78:Q81" si="20">M79</f>
        <v>62108</v>
      </c>
      <c r="N78" s="84">
        <f t="shared" si="20"/>
        <v>0</v>
      </c>
      <c r="O78" s="84">
        <f t="shared" si="20"/>
        <v>0</v>
      </c>
      <c r="P78" s="84">
        <f t="shared" si="20"/>
        <v>0</v>
      </c>
      <c r="Q78" s="84">
        <f t="shared" si="20"/>
        <v>0</v>
      </c>
      <c r="R78" s="35"/>
      <c r="S78" s="35"/>
      <c r="T78" s="35"/>
      <c r="U78" s="35"/>
      <c r="V78" s="35"/>
      <c r="W78" s="35"/>
    </row>
    <row r="79" spans="1:23" ht="90" x14ac:dyDescent="0.25">
      <c r="A79" s="22"/>
      <c r="B79" s="20" t="s">
        <v>86</v>
      </c>
      <c r="C79" s="25" t="s">
        <v>68</v>
      </c>
      <c r="D79" s="25" t="s">
        <v>38</v>
      </c>
      <c r="E79" s="75" t="s">
        <v>1</v>
      </c>
      <c r="F79" s="75" t="s">
        <v>69</v>
      </c>
      <c r="G79" s="76" t="s">
        <v>5</v>
      </c>
      <c r="H79" s="76" t="s">
        <v>26</v>
      </c>
      <c r="I79" s="76" t="s">
        <v>0</v>
      </c>
      <c r="J79" s="77" t="s">
        <v>5</v>
      </c>
      <c r="K79" s="77"/>
      <c r="L79" s="84">
        <f>L80</f>
        <v>62108</v>
      </c>
      <c r="M79" s="84">
        <f t="shared" si="20"/>
        <v>62108</v>
      </c>
      <c r="N79" s="84">
        <f t="shared" si="20"/>
        <v>0</v>
      </c>
      <c r="O79" s="84">
        <f t="shared" si="20"/>
        <v>0</v>
      </c>
      <c r="P79" s="84">
        <f t="shared" si="20"/>
        <v>0</v>
      </c>
      <c r="Q79" s="84">
        <f t="shared" si="20"/>
        <v>0</v>
      </c>
      <c r="R79" s="35"/>
      <c r="S79" s="35"/>
      <c r="T79" s="35"/>
      <c r="U79" s="35"/>
      <c r="V79" s="35"/>
      <c r="W79" s="35"/>
    </row>
    <row r="80" spans="1:23" ht="75" x14ac:dyDescent="0.25">
      <c r="A80" s="18"/>
      <c r="B80" s="13" t="s">
        <v>82</v>
      </c>
      <c r="C80" s="25" t="s">
        <v>68</v>
      </c>
      <c r="D80" s="25" t="s">
        <v>38</v>
      </c>
      <c r="E80" s="26" t="s">
        <v>1</v>
      </c>
      <c r="F80" s="26" t="s">
        <v>69</v>
      </c>
      <c r="G80" s="52" t="s">
        <v>9</v>
      </c>
      <c r="H80" s="52" t="s">
        <v>26</v>
      </c>
      <c r="I80" s="52" t="s">
        <v>0</v>
      </c>
      <c r="J80" s="27" t="s">
        <v>5</v>
      </c>
      <c r="K80" s="27"/>
      <c r="L80" s="84">
        <f>L81</f>
        <v>62108</v>
      </c>
      <c r="M80" s="84">
        <f t="shared" si="20"/>
        <v>62108</v>
      </c>
      <c r="N80" s="84">
        <f t="shared" si="20"/>
        <v>0</v>
      </c>
      <c r="O80" s="84">
        <f t="shared" si="20"/>
        <v>0</v>
      </c>
      <c r="P80" s="84">
        <f t="shared" si="20"/>
        <v>0</v>
      </c>
      <c r="Q80" s="84">
        <f t="shared" si="20"/>
        <v>0</v>
      </c>
      <c r="R80" s="35"/>
      <c r="S80" s="35"/>
      <c r="T80" s="35"/>
      <c r="U80" s="35"/>
      <c r="V80" s="35"/>
      <c r="W80" s="35"/>
    </row>
    <row r="81" spans="1:23" ht="30" x14ac:dyDescent="0.25">
      <c r="A81" s="18"/>
      <c r="B81" s="13" t="s">
        <v>59</v>
      </c>
      <c r="C81" s="25" t="s">
        <v>68</v>
      </c>
      <c r="D81" s="25" t="s">
        <v>38</v>
      </c>
      <c r="E81" s="26" t="s">
        <v>1</v>
      </c>
      <c r="F81" s="26" t="s">
        <v>69</v>
      </c>
      <c r="G81" s="52" t="s">
        <v>9</v>
      </c>
      <c r="H81" s="52" t="s">
        <v>34</v>
      </c>
      <c r="I81" s="52" t="s">
        <v>0</v>
      </c>
      <c r="J81" s="27" t="s">
        <v>5</v>
      </c>
      <c r="K81" s="27"/>
      <c r="L81" s="84">
        <f>L82</f>
        <v>62108</v>
      </c>
      <c r="M81" s="84">
        <f t="shared" si="20"/>
        <v>62108</v>
      </c>
      <c r="N81" s="84">
        <f t="shared" si="20"/>
        <v>0</v>
      </c>
      <c r="O81" s="84">
        <f t="shared" si="20"/>
        <v>0</v>
      </c>
      <c r="P81" s="84">
        <f t="shared" si="20"/>
        <v>0</v>
      </c>
      <c r="Q81" s="84">
        <f t="shared" si="20"/>
        <v>0</v>
      </c>
      <c r="R81" s="35"/>
      <c r="S81" s="35"/>
      <c r="T81" s="35"/>
      <c r="U81" s="35"/>
      <c r="V81" s="35"/>
      <c r="W81" s="35"/>
    </row>
    <row r="82" spans="1:23" ht="45" x14ac:dyDescent="0.25">
      <c r="A82" s="78" t="s">
        <v>3</v>
      </c>
      <c r="B82" s="14" t="s">
        <v>91</v>
      </c>
      <c r="C82" s="25" t="s">
        <v>68</v>
      </c>
      <c r="D82" s="25" t="s">
        <v>38</v>
      </c>
      <c r="E82" s="26" t="s">
        <v>1</v>
      </c>
      <c r="F82" s="26" t="s">
        <v>69</v>
      </c>
      <c r="G82" s="52" t="s">
        <v>9</v>
      </c>
      <c r="H82" s="52" t="s">
        <v>34</v>
      </c>
      <c r="I82" s="79" t="s">
        <v>92</v>
      </c>
      <c r="J82" s="27" t="s">
        <v>5</v>
      </c>
      <c r="K82" s="27"/>
      <c r="L82" s="84">
        <f>L83+L85</f>
        <v>62108</v>
      </c>
      <c r="M82" s="84">
        <f t="shared" ref="M82:Q82" si="21">M83+M85</f>
        <v>62108</v>
      </c>
      <c r="N82" s="84">
        <f t="shared" si="21"/>
        <v>0</v>
      </c>
      <c r="O82" s="84">
        <f t="shared" si="21"/>
        <v>0</v>
      </c>
      <c r="P82" s="84">
        <f t="shared" si="21"/>
        <v>0</v>
      </c>
      <c r="Q82" s="84">
        <f t="shared" si="21"/>
        <v>0</v>
      </c>
      <c r="R82" s="35"/>
      <c r="S82" s="35"/>
      <c r="T82" s="35"/>
      <c r="U82" s="35"/>
      <c r="V82" s="35"/>
      <c r="W82" s="35"/>
    </row>
    <row r="83" spans="1:23" ht="30" x14ac:dyDescent="0.2">
      <c r="A83" s="7" t="s">
        <v>3</v>
      </c>
      <c r="B83" s="33" t="s">
        <v>71</v>
      </c>
      <c r="C83" s="25" t="s">
        <v>68</v>
      </c>
      <c r="D83" s="25" t="s">
        <v>38</v>
      </c>
      <c r="E83" s="26" t="s">
        <v>1</v>
      </c>
      <c r="F83" s="26" t="s">
        <v>69</v>
      </c>
      <c r="G83" s="52" t="s">
        <v>9</v>
      </c>
      <c r="H83" s="52" t="s">
        <v>34</v>
      </c>
      <c r="I83" s="79" t="s">
        <v>92</v>
      </c>
      <c r="J83" s="27" t="s">
        <v>5</v>
      </c>
      <c r="K83" s="27" t="s">
        <v>61</v>
      </c>
      <c r="L83" s="84">
        <f>L84</f>
        <v>46108</v>
      </c>
      <c r="M83" s="84">
        <f t="shared" ref="M83:Q83" si="22">M84</f>
        <v>46108</v>
      </c>
      <c r="N83" s="84">
        <f t="shared" si="22"/>
        <v>0</v>
      </c>
      <c r="O83" s="84">
        <f t="shared" si="22"/>
        <v>0</v>
      </c>
      <c r="P83" s="84">
        <f t="shared" si="22"/>
        <v>0</v>
      </c>
      <c r="Q83" s="84">
        <f t="shared" si="22"/>
        <v>0</v>
      </c>
      <c r="R83" s="35"/>
      <c r="S83" s="35"/>
      <c r="T83" s="35"/>
      <c r="U83" s="35"/>
      <c r="V83" s="35"/>
      <c r="W83" s="35"/>
    </row>
    <row r="84" spans="1:23" ht="30" x14ac:dyDescent="0.25">
      <c r="A84" s="32" t="s">
        <v>3</v>
      </c>
      <c r="B84" s="14" t="s">
        <v>2</v>
      </c>
      <c r="C84" s="25" t="s">
        <v>68</v>
      </c>
      <c r="D84" s="25" t="s">
        <v>38</v>
      </c>
      <c r="E84" s="26" t="s">
        <v>1</v>
      </c>
      <c r="F84" s="26" t="s">
        <v>69</v>
      </c>
      <c r="G84" s="52" t="s">
        <v>9</v>
      </c>
      <c r="H84" s="52" t="s">
        <v>34</v>
      </c>
      <c r="I84" s="79" t="s">
        <v>92</v>
      </c>
      <c r="J84" s="27" t="s">
        <v>5</v>
      </c>
      <c r="K84" s="27" t="s">
        <v>30</v>
      </c>
      <c r="L84" s="84">
        <v>46108</v>
      </c>
      <c r="M84" s="84">
        <v>46108</v>
      </c>
      <c r="N84" s="84">
        <v>0</v>
      </c>
      <c r="O84" s="84">
        <v>0</v>
      </c>
      <c r="P84" s="85">
        <v>0</v>
      </c>
      <c r="Q84" s="84">
        <v>0</v>
      </c>
      <c r="R84" s="35"/>
      <c r="S84" s="35"/>
      <c r="T84" s="35"/>
      <c r="U84" s="35"/>
      <c r="V84" s="35"/>
      <c r="W84" s="35"/>
    </row>
    <row r="85" spans="1:23" ht="15" x14ac:dyDescent="0.2">
      <c r="A85" s="32" t="s">
        <v>3</v>
      </c>
      <c r="B85" s="33" t="s">
        <v>63</v>
      </c>
      <c r="C85" s="25" t="s">
        <v>68</v>
      </c>
      <c r="D85" s="25" t="s">
        <v>38</v>
      </c>
      <c r="E85" s="26" t="s">
        <v>1</v>
      </c>
      <c r="F85" s="26" t="s">
        <v>69</v>
      </c>
      <c r="G85" s="52" t="s">
        <v>9</v>
      </c>
      <c r="H85" s="52" t="s">
        <v>34</v>
      </c>
      <c r="I85" s="79" t="s">
        <v>92</v>
      </c>
      <c r="J85" s="27" t="s">
        <v>5</v>
      </c>
      <c r="K85" s="27" t="s">
        <v>64</v>
      </c>
      <c r="L85" s="84">
        <f>L86</f>
        <v>16000</v>
      </c>
      <c r="M85" s="84">
        <f t="shared" ref="M85:Q85" si="23">M86</f>
        <v>16000</v>
      </c>
      <c r="N85" s="84">
        <f t="shared" si="23"/>
        <v>0</v>
      </c>
      <c r="O85" s="84">
        <f t="shared" si="23"/>
        <v>0</v>
      </c>
      <c r="P85" s="84">
        <f t="shared" si="23"/>
        <v>0</v>
      </c>
      <c r="Q85" s="84">
        <f t="shared" si="23"/>
        <v>0</v>
      </c>
      <c r="R85" s="35"/>
      <c r="S85" s="35"/>
      <c r="T85" s="35"/>
      <c r="U85" s="35"/>
      <c r="V85" s="35"/>
      <c r="W85" s="35"/>
    </row>
    <row r="86" spans="1:23" ht="15" x14ac:dyDescent="0.25">
      <c r="A86" s="32"/>
      <c r="B86" s="14" t="s">
        <v>70</v>
      </c>
      <c r="C86" s="25" t="s">
        <v>68</v>
      </c>
      <c r="D86" s="25" t="s">
        <v>38</v>
      </c>
      <c r="E86" s="26" t="s">
        <v>1</v>
      </c>
      <c r="F86" s="26" t="s">
        <v>69</v>
      </c>
      <c r="G86" s="52" t="s">
        <v>9</v>
      </c>
      <c r="H86" s="52" t="s">
        <v>34</v>
      </c>
      <c r="I86" s="79" t="s">
        <v>92</v>
      </c>
      <c r="J86" s="27" t="s">
        <v>5</v>
      </c>
      <c r="K86" s="27" t="s">
        <v>31</v>
      </c>
      <c r="L86" s="84">
        <v>16000</v>
      </c>
      <c r="M86" s="84">
        <v>16000</v>
      </c>
      <c r="N86" s="84">
        <v>0</v>
      </c>
      <c r="O86" s="84">
        <v>0</v>
      </c>
      <c r="P86" s="85">
        <v>0</v>
      </c>
      <c r="Q86" s="84">
        <v>0</v>
      </c>
      <c r="R86" s="35"/>
      <c r="S86" s="35"/>
      <c r="T86" s="35"/>
      <c r="U86" s="35"/>
      <c r="V86" s="35"/>
      <c r="W86" s="35"/>
    </row>
    <row r="87" spans="1:23" ht="15" x14ac:dyDescent="0.25">
      <c r="A87" s="32" t="s">
        <v>3</v>
      </c>
      <c r="B87" s="13" t="s">
        <v>14</v>
      </c>
      <c r="C87" s="25" t="s">
        <v>68</v>
      </c>
      <c r="D87" s="25" t="s">
        <v>38</v>
      </c>
      <c r="E87" s="26" t="s">
        <v>34</v>
      </c>
      <c r="F87" s="46"/>
      <c r="G87" s="62"/>
      <c r="H87" s="62"/>
      <c r="I87" s="62"/>
      <c r="J87" s="47"/>
      <c r="K87" s="27"/>
      <c r="L87" s="84">
        <f>L88</f>
        <v>125004.95000000001</v>
      </c>
      <c r="M87" s="84">
        <f t="shared" ref="M87:Q88" si="24">M88</f>
        <v>8889</v>
      </c>
      <c r="N87" s="84">
        <f t="shared" si="24"/>
        <v>20545.95</v>
      </c>
      <c r="O87" s="84">
        <f t="shared" si="24"/>
        <v>0</v>
      </c>
      <c r="P87" s="84">
        <f t="shared" si="24"/>
        <v>20545.95</v>
      </c>
      <c r="Q87" s="84">
        <f t="shared" si="24"/>
        <v>0</v>
      </c>
      <c r="R87" s="35"/>
      <c r="S87" s="35"/>
      <c r="T87" s="35"/>
      <c r="U87" s="35"/>
      <c r="V87" s="35"/>
      <c r="W87" s="35"/>
    </row>
    <row r="88" spans="1:23" ht="90" x14ac:dyDescent="0.25">
      <c r="A88" s="32" t="s">
        <v>3</v>
      </c>
      <c r="B88" s="20" t="s">
        <v>87</v>
      </c>
      <c r="C88" s="25" t="s">
        <v>68</v>
      </c>
      <c r="D88" s="25" t="s">
        <v>38</v>
      </c>
      <c r="E88" s="26" t="s">
        <v>34</v>
      </c>
      <c r="F88" s="26" t="s">
        <v>69</v>
      </c>
      <c r="G88" s="52" t="s">
        <v>5</v>
      </c>
      <c r="H88" s="52" t="s">
        <v>26</v>
      </c>
      <c r="I88" s="52" t="s">
        <v>0</v>
      </c>
      <c r="J88" s="27" t="s">
        <v>5</v>
      </c>
      <c r="K88" s="27"/>
      <c r="L88" s="84">
        <f>L89</f>
        <v>125004.95000000001</v>
      </c>
      <c r="M88" s="84">
        <f t="shared" si="24"/>
        <v>8889</v>
      </c>
      <c r="N88" s="84">
        <f t="shared" si="24"/>
        <v>20545.95</v>
      </c>
      <c r="O88" s="84">
        <f t="shared" si="24"/>
        <v>0</v>
      </c>
      <c r="P88" s="84">
        <f t="shared" si="24"/>
        <v>20545.95</v>
      </c>
      <c r="Q88" s="84">
        <f t="shared" si="24"/>
        <v>0</v>
      </c>
      <c r="R88" s="35"/>
      <c r="S88" s="35"/>
      <c r="T88" s="35"/>
      <c r="U88" s="35"/>
      <c r="V88" s="35"/>
      <c r="W88" s="35"/>
    </row>
    <row r="89" spans="1:23" ht="75" x14ac:dyDescent="0.25">
      <c r="A89" s="32" t="s">
        <v>3</v>
      </c>
      <c r="B89" s="13" t="s">
        <v>82</v>
      </c>
      <c r="C89" s="25" t="s">
        <v>68</v>
      </c>
      <c r="D89" s="25" t="s">
        <v>38</v>
      </c>
      <c r="E89" s="26" t="s">
        <v>34</v>
      </c>
      <c r="F89" s="26" t="s">
        <v>69</v>
      </c>
      <c r="G89" s="52" t="s">
        <v>9</v>
      </c>
      <c r="H89" s="52" t="s">
        <v>26</v>
      </c>
      <c r="I89" s="52" t="s">
        <v>0</v>
      </c>
      <c r="J89" s="27" t="s">
        <v>5</v>
      </c>
      <c r="K89" s="27"/>
      <c r="L89" s="84">
        <f>L90+L97</f>
        <v>125004.95000000001</v>
      </c>
      <c r="M89" s="84">
        <f t="shared" ref="M89:Q89" si="25">M90+M97</f>
        <v>8889</v>
      </c>
      <c r="N89" s="84">
        <f t="shared" si="25"/>
        <v>20545.95</v>
      </c>
      <c r="O89" s="84">
        <f t="shared" si="25"/>
        <v>0</v>
      </c>
      <c r="P89" s="84">
        <f t="shared" si="25"/>
        <v>20545.95</v>
      </c>
      <c r="Q89" s="84">
        <f t="shared" si="25"/>
        <v>0</v>
      </c>
      <c r="R89" s="35"/>
      <c r="S89" s="35"/>
      <c r="T89" s="35"/>
      <c r="U89" s="35"/>
      <c r="V89" s="35"/>
      <c r="W89" s="35"/>
    </row>
    <row r="90" spans="1:23" ht="15" x14ac:dyDescent="0.25">
      <c r="A90" s="7" t="s">
        <v>3</v>
      </c>
      <c r="B90" s="13" t="s">
        <v>39</v>
      </c>
      <c r="C90" s="25" t="s">
        <v>68</v>
      </c>
      <c r="D90" s="25" t="s">
        <v>38</v>
      </c>
      <c r="E90" s="26" t="s">
        <v>34</v>
      </c>
      <c r="F90" s="75" t="s">
        <v>69</v>
      </c>
      <c r="G90" s="76" t="s">
        <v>9</v>
      </c>
      <c r="H90" s="76" t="s">
        <v>7</v>
      </c>
      <c r="I90" s="76" t="s">
        <v>0</v>
      </c>
      <c r="J90" s="77" t="s">
        <v>5</v>
      </c>
      <c r="K90" s="27"/>
      <c r="L90" s="84">
        <f>L91+L94</f>
        <v>116115.95000000001</v>
      </c>
      <c r="M90" s="84">
        <f t="shared" ref="M90:Q90" si="26">M91+M94</f>
        <v>0</v>
      </c>
      <c r="N90" s="84">
        <f t="shared" si="26"/>
        <v>20545.95</v>
      </c>
      <c r="O90" s="84">
        <f t="shared" si="26"/>
        <v>0</v>
      </c>
      <c r="P90" s="84">
        <f t="shared" si="26"/>
        <v>20545.95</v>
      </c>
      <c r="Q90" s="84">
        <f t="shared" si="26"/>
        <v>0</v>
      </c>
      <c r="R90" s="35"/>
      <c r="S90" s="35"/>
      <c r="T90" s="35"/>
      <c r="U90" s="35"/>
      <c r="V90" s="35"/>
      <c r="W90" s="35"/>
    </row>
    <row r="91" spans="1:23" ht="15" x14ac:dyDescent="0.25">
      <c r="A91" s="7" t="s">
        <v>3</v>
      </c>
      <c r="B91" s="15" t="s">
        <v>40</v>
      </c>
      <c r="C91" s="25" t="s">
        <v>68</v>
      </c>
      <c r="D91" s="25" t="s">
        <v>38</v>
      </c>
      <c r="E91" s="26" t="s">
        <v>34</v>
      </c>
      <c r="F91" s="26" t="s">
        <v>69</v>
      </c>
      <c r="G91" s="52" t="s">
        <v>9</v>
      </c>
      <c r="H91" s="52" t="s">
        <v>7</v>
      </c>
      <c r="I91" s="52" t="s">
        <v>51</v>
      </c>
      <c r="J91" s="27" t="s">
        <v>5</v>
      </c>
      <c r="K91" s="27"/>
      <c r="L91" s="84">
        <f>L92</f>
        <v>4322.3500000000004</v>
      </c>
      <c r="M91" s="84">
        <f t="shared" ref="M91:Q92" si="27">M92</f>
        <v>0</v>
      </c>
      <c r="N91" s="84">
        <f t="shared" si="27"/>
        <v>4322.3500000000004</v>
      </c>
      <c r="O91" s="84">
        <f t="shared" si="27"/>
        <v>0</v>
      </c>
      <c r="P91" s="84">
        <f t="shared" si="27"/>
        <v>4322.3500000000004</v>
      </c>
      <c r="Q91" s="84">
        <f t="shared" si="27"/>
        <v>0</v>
      </c>
      <c r="R91" s="35"/>
      <c r="S91" s="35"/>
      <c r="T91" s="35"/>
      <c r="U91" s="35"/>
      <c r="V91" s="35"/>
      <c r="W91" s="35"/>
    </row>
    <row r="92" spans="1:23" ht="30" x14ac:dyDescent="0.2">
      <c r="A92" s="7" t="s">
        <v>3</v>
      </c>
      <c r="B92" s="24" t="s">
        <v>71</v>
      </c>
      <c r="C92" s="25" t="s">
        <v>68</v>
      </c>
      <c r="D92" s="25" t="s">
        <v>38</v>
      </c>
      <c r="E92" s="26" t="s">
        <v>34</v>
      </c>
      <c r="F92" s="75" t="s">
        <v>69</v>
      </c>
      <c r="G92" s="76" t="s">
        <v>9</v>
      </c>
      <c r="H92" s="76" t="s">
        <v>7</v>
      </c>
      <c r="I92" s="76" t="s">
        <v>51</v>
      </c>
      <c r="J92" s="77" t="s">
        <v>5</v>
      </c>
      <c r="K92" s="27" t="s">
        <v>61</v>
      </c>
      <c r="L92" s="84">
        <f>L93</f>
        <v>4322.3500000000004</v>
      </c>
      <c r="M92" s="84">
        <f t="shared" si="27"/>
        <v>0</v>
      </c>
      <c r="N92" s="84">
        <f t="shared" si="27"/>
        <v>4322.3500000000004</v>
      </c>
      <c r="O92" s="84">
        <f t="shared" si="27"/>
        <v>0</v>
      </c>
      <c r="P92" s="84">
        <f t="shared" si="27"/>
        <v>4322.3500000000004</v>
      </c>
      <c r="Q92" s="84">
        <f t="shared" si="27"/>
        <v>0</v>
      </c>
      <c r="R92" s="35"/>
      <c r="S92" s="35"/>
      <c r="T92" s="35"/>
      <c r="U92" s="35"/>
      <c r="V92" s="35"/>
      <c r="W92" s="35"/>
    </row>
    <row r="93" spans="1:23" ht="30" x14ac:dyDescent="0.25">
      <c r="A93" s="7" t="s">
        <v>3</v>
      </c>
      <c r="B93" s="15" t="s">
        <v>2</v>
      </c>
      <c r="C93" s="25" t="s">
        <v>68</v>
      </c>
      <c r="D93" s="25" t="s">
        <v>38</v>
      </c>
      <c r="E93" s="71" t="s">
        <v>34</v>
      </c>
      <c r="F93" s="71" t="s">
        <v>69</v>
      </c>
      <c r="G93" s="72" t="s">
        <v>9</v>
      </c>
      <c r="H93" s="72" t="s">
        <v>7</v>
      </c>
      <c r="I93" s="72" t="s">
        <v>51</v>
      </c>
      <c r="J93" s="73" t="s">
        <v>5</v>
      </c>
      <c r="K93" s="73" t="s">
        <v>30</v>
      </c>
      <c r="L93" s="84">
        <v>4322.3500000000004</v>
      </c>
      <c r="M93" s="84">
        <v>0</v>
      </c>
      <c r="N93" s="84">
        <v>4322.3500000000004</v>
      </c>
      <c r="O93" s="84">
        <v>0</v>
      </c>
      <c r="P93" s="85">
        <v>4322.3500000000004</v>
      </c>
      <c r="Q93" s="84">
        <v>0</v>
      </c>
      <c r="R93" s="35"/>
      <c r="S93" s="35"/>
      <c r="T93" s="35"/>
      <c r="U93" s="35"/>
      <c r="V93" s="35"/>
      <c r="W93" s="35"/>
    </row>
    <row r="94" spans="1:23" ht="14.25" customHeight="1" x14ac:dyDescent="0.25">
      <c r="A94" s="17"/>
      <c r="B94" s="13" t="s">
        <v>35</v>
      </c>
      <c r="C94" s="25" t="s">
        <v>68</v>
      </c>
      <c r="D94" s="25" t="s">
        <v>38</v>
      </c>
      <c r="E94" s="80" t="s">
        <v>34</v>
      </c>
      <c r="F94" s="80" t="s">
        <v>69</v>
      </c>
      <c r="G94" s="81" t="s">
        <v>9</v>
      </c>
      <c r="H94" s="81" t="s">
        <v>7</v>
      </c>
      <c r="I94" s="81" t="s">
        <v>50</v>
      </c>
      <c r="J94" s="82" t="s">
        <v>5</v>
      </c>
      <c r="K94" s="82"/>
      <c r="L94" s="84">
        <f>L95</f>
        <v>111793.60000000001</v>
      </c>
      <c r="M94" s="84">
        <f t="shared" ref="M94:Q95" si="28">M95</f>
        <v>0</v>
      </c>
      <c r="N94" s="84">
        <f t="shared" si="28"/>
        <v>16223.6</v>
      </c>
      <c r="O94" s="84">
        <f t="shared" si="28"/>
        <v>0</v>
      </c>
      <c r="P94" s="84">
        <f t="shared" si="28"/>
        <v>16223.6</v>
      </c>
      <c r="Q94" s="84">
        <f t="shared" si="28"/>
        <v>0</v>
      </c>
      <c r="R94" s="35"/>
      <c r="S94" s="35"/>
      <c r="T94" s="35"/>
      <c r="U94" s="35"/>
      <c r="V94" s="35"/>
      <c r="W94" s="35"/>
    </row>
    <row r="95" spans="1:23" ht="30" x14ac:dyDescent="0.25">
      <c r="A95" s="22"/>
      <c r="B95" s="14" t="s">
        <v>71</v>
      </c>
      <c r="C95" s="25" t="s">
        <v>68</v>
      </c>
      <c r="D95" s="25" t="s">
        <v>38</v>
      </c>
      <c r="E95" s="80" t="s">
        <v>34</v>
      </c>
      <c r="F95" s="61" t="s">
        <v>69</v>
      </c>
      <c r="G95" s="51" t="s">
        <v>9</v>
      </c>
      <c r="H95" s="51" t="s">
        <v>7</v>
      </c>
      <c r="I95" s="51" t="s">
        <v>50</v>
      </c>
      <c r="J95" s="53" t="s">
        <v>5</v>
      </c>
      <c r="K95" s="82" t="s">
        <v>61</v>
      </c>
      <c r="L95" s="84">
        <f>L96</f>
        <v>111793.60000000001</v>
      </c>
      <c r="M95" s="84">
        <f t="shared" si="28"/>
        <v>0</v>
      </c>
      <c r="N95" s="84">
        <f t="shared" si="28"/>
        <v>16223.6</v>
      </c>
      <c r="O95" s="84">
        <f t="shared" si="28"/>
        <v>0</v>
      </c>
      <c r="P95" s="84">
        <f t="shared" si="28"/>
        <v>16223.6</v>
      </c>
      <c r="Q95" s="84">
        <f t="shared" si="28"/>
        <v>0</v>
      </c>
      <c r="R95" s="35"/>
      <c r="S95" s="35"/>
      <c r="T95" s="35"/>
      <c r="U95" s="35"/>
      <c r="V95" s="35"/>
      <c r="W95" s="35"/>
    </row>
    <row r="96" spans="1:23" ht="29.25" customHeight="1" x14ac:dyDescent="0.25">
      <c r="A96" s="74"/>
      <c r="B96" s="14" t="s">
        <v>2</v>
      </c>
      <c r="C96" s="25" t="s">
        <v>68</v>
      </c>
      <c r="D96" s="25" t="s">
        <v>38</v>
      </c>
      <c r="E96" s="80" t="s">
        <v>34</v>
      </c>
      <c r="F96" s="80" t="s">
        <v>69</v>
      </c>
      <c r="G96" s="81" t="s">
        <v>9</v>
      </c>
      <c r="H96" s="81" t="s">
        <v>7</v>
      </c>
      <c r="I96" s="81" t="s">
        <v>50</v>
      </c>
      <c r="J96" s="82" t="s">
        <v>5</v>
      </c>
      <c r="K96" s="82" t="s">
        <v>30</v>
      </c>
      <c r="L96" s="84">
        <v>111793.60000000001</v>
      </c>
      <c r="M96" s="84">
        <v>0</v>
      </c>
      <c r="N96" s="84">
        <v>16223.6</v>
      </c>
      <c r="O96" s="84">
        <v>0</v>
      </c>
      <c r="P96" s="85">
        <v>16223.6</v>
      </c>
      <c r="Q96" s="84">
        <v>0</v>
      </c>
      <c r="R96" s="35"/>
      <c r="S96" s="35"/>
      <c r="T96" s="35"/>
      <c r="U96" s="35"/>
      <c r="V96" s="35"/>
      <c r="W96" s="35"/>
    </row>
    <row r="97" spans="1:23" ht="30.75" customHeight="1" x14ac:dyDescent="0.25">
      <c r="A97" s="17"/>
      <c r="B97" s="13" t="s">
        <v>59</v>
      </c>
      <c r="C97" s="25" t="s">
        <v>68</v>
      </c>
      <c r="D97" s="25" t="s">
        <v>38</v>
      </c>
      <c r="E97" s="80" t="s">
        <v>34</v>
      </c>
      <c r="F97" s="80" t="s">
        <v>69</v>
      </c>
      <c r="G97" s="81" t="s">
        <v>9</v>
      </c>
      <c r="H97" s="81" t="s">
        <v>34</v>
      </c>
      <c r="I97" s="81" t="s">
        <v>0</v>
      </c>
      <c r="J97" s="82" t="s">
        <v>5</v>
      </c>
      <c r="K97" s="82"/>
      <c r="L97" s="84">
        <f>L98</f>
        <v>8889</v>
      </c>
      <c r="M97" s="84">
        <f t="shared" ref="M97:Q99" si="29">M98</f>
        <v>8889</v>
      </c>
      <c r="N97" s="84">
        <f t="shared" si="29"/>
        <v>0</v>
      </c>
      <c r="O97" s="84">
        <f t="shared" si="29"/>
        <v>0</v>
      </c>
      <c r="P97" s="84">
        <f t="shared" si="29"/>
        <v>0</v>
      </c>
      <c r="Q97" s="84">
        <f t="shared" si="29"/>
        <v>0</v>
      </c>
      <c r="R97" s="35"/>
      <c r="S97" s="35"/>
      <c r="T97" s="35"/>
      <c r="U97" s="35"/>
      <c r="V97" s="35"/>
      <c r="W97" s="35"/>
    </row>
    <row r="98" spans="1:23" ht="60" x14ac:dyDescent="0.25">
      <c r="A98" s="74"/>
      <c r="B98" s="14" t="s">
        <v>93</v>
      </c>
      <c r="C98" s="25" t="s">
        <v>68</v>
      </c>
      <c r="D98" s="25" t="s">
        <v>38</v>
      </c>
      <c r="E98" s="80" t="s">
        <v>34</v>
      </c>
      <c r="F98" s="80" t="s">
        <v>69</v>
      </c>
      <c r="G98" s="81" t="s">
        <v>9</v>
      </c>
      <c r="H98" s="81" t="s">
        <v>34</v>
      </c>
      <c r="I98" s="81" t="s">
        <v>94</v>
      </c>
      <c r="J98" s="82" t="s">
        <v>5</v>
      </c>
      <c r="K98" s="82"/>
      <c r="L98" s="84">
        <f>L99</f>
        <v>8889</v>
      </c>
      <c r="M98" s="84">
        <f t="shared" si="29"/>
        <v>8889</v>
      </c>
      <c r="N98" s="84">
        <f t="shared" si="29"/>
        <v>0</v>
      </c>
      <c r="O98" s="84">
        <f t="shared" si="29"/>
        <v>0</v>
      </c>
      <c r="P98" s="84">
        <f t="shared" si="29"/>
        <v>0</v>
      </c>
      <c r="Q98" s="84">
        <f t="shared" si="29"/>
        <v>0</v>
      </c>
      <c r="R98" s="35"/>
      <c r="S98" s="35"/>
      <c r="T98" s="35"/>
      <c r="U98" s="35"/>
      <c r="V98" s="35"/>
      <c r="W98" s="35"/>
    </row>
    <row r="99" spans="1:23" ht="30" x14ac:dyDescent="0.2">
      <c r="A99" s="74"/>
      <c r="B99" s="24" t="s">
        <v>71</v>
      </c>
      <c r="C99" s="25" t="s">
        <v>68</v>
      </c>
      <c r="D99" s="25" t="s">
        <v>38</v>
      </c>
      <c r="E99" s="80" t="s">
        <v>34</v>
      </c>
      <c r="F99" s="61" t="s">
        <v>69</v>
      </c>
      <c r="G99" s="51" t="s">
        <v>9</v>
      </c>
      <c r="H99" s="51" t="s">
        <v>34</v>
      </c>
      <c r="I99" s="51" t="s">
        <v>94</v>
      </c>
      <c r="J99" s="53" t="s">
        <v>5</v>
      </c>
      <c r="K99" s="82" t="s">
        <v>61</v>
      </c>
      <c r="L99" s="84">
        <f>L100</f>
        <v>8889</v>
      </c>
      <c r="M99" s="84">
        <f t="shared" si="29"/>
        <v>8889</v>
      </c>
      <c r="N99" s="84">
        <f t="shared" si="29"/>
        <v>0</v>
      </c>
      <c r="O99" s="84">
        <f t="shared" si="29"/>
        <v>0</v>
      </c>
      <c r="P99" s="84">
        <f t="shared" si="29"/>
        <v>0</v>
      </c>
      <c r="Q99" s="84">
        <f t="shared" si="29"/>
        <v>0</v>
      </c>
      <c r="R99" s="35"/>
      <c r="S99" s="35"/>
      <c r="T99" s="35"/>
      <c r="U99" s="35"/>
      <c r="V99" s="35"/>
      <c r="W99" s="35"/>
    </row>
    <row r="100" spans="1:23" ht="30" x14ac:dyDescent="0.25">
      <c r="A100" s="83"/>
      <c r="B100" s="15" t="s">
        <v>2</v>
      </c>
      <c r="C100" s="25" t="s">
        <v>68</v>
      </c>
      <c r="D100" s="25" t="s">
        <v>38</v>
      </c>
      <c r="E100" s="80" t="s">
        <v>34</v>
      </c>
      <c r="F100" s="80" t="s">
        <v>69</v>
      </c>
      <c r="G100" s="81" t="s">
        <v>9</v>
      </c>
      <c r="H100" s="81" t="s">
        <v>34</v>
      </c>
      <c r="I100" s="81" t="s">
        <v>94</v>
      </c>
      <c r="J100" s="82" t="s">
        <v>5</v>
      </c>
      <c r="K100" s="82" t="s">
        <v>30</v>
      </c>
      <c r="L100" s="84">
        <v>8889</v>
      </c>
      <c r="M100" s="84">
        <v>8889</v>
      </c>
      <c r="N100" s="84">
        <v>0</v>
      </c>
      <c r="O100" s="84">
        <v>0</v>
      </c>
      <c r="P100" s="85">
        <v>0</v>
      </c>
      <c r="Q100" s="84">
        <v>0</v>
      </c>
      <c r="R100" s="35"/>
      <c r="S100" s="35"/>
      <c r="T100" s="35"/>
      <c r="U100" s="35"/>
      <c r="V100" s="35"/>
      <c r="W100" s="35"/>
    </row>
    <row r="101" spans="1:23" ht="15" x14ac:dyDescent="0.25">
      <c r="A101" s="83"/>
      <c r="B101" s="13" t="s">
        <v>13</v>
      </c>
      <c r="C101" s="25" t="s">
        <v>68</v>
      </c>
      <c r="D101" s="25" t="s">
        <v>41</v>
      </c>
      <c r="E101" s="110" t="s">
        <v>26</v>
      </c>
      <c r="F101" s="110"/>
      <c r="G101" s="111"/>
      <c r="H101" s="111"/>
      <c r="I101" s="111"/>
      <c r="J101" s="112"/>
      <c r="K101" s="112"/>
      <c r="L101" s="84">
        <f t="shared" ref="L101:L106" si="30">L102</f>
        <v>142375.35999999999</v>
      </c>
      <c r="M101" s="84">
        <f t="shared" ref="M101:Q104" si="31">M102</f>
        <v>0</v>
      </c>
      <c r="N101" s="84">
        <f t="shared" si="31"/>
        <v>107361.87</v>
      </c>
      <c r="O101" s="84">
        <f t="shared" si="31"/>
        <v>0</v>
      </c>
      <c r="P101" s="84">
        <f t="shared" si="31"/>
        <v>107218.36</v>
      </c>
      <c r="Q101" s="84">
        <f t="shared" si="31"/>
        <v>0</v>
      </c>
      <c r="R101" s="35"/>
      <c r="S101" s="35"/>
      <c r="T101" s="35"/>
      <c r="U101" s="35"/>
      <c r="V101" s="35"/>
      <c r="W101" s="35"/>
    </row>
    <row r="102" spans="1:23" ht="15" x14ac:dyDescent="0.25">
      <c r="A102" s="83"/>
      <c r="B102" s="13" t="s">
        <v>12</v>
      </c>
      <c r="C102" s="25" t="s">
        <v>68</v>
      </c>
      <c r="D102" s="25" t="s">
        <v>41</v>
      </c>
      <c r="E102" s="110" t="s">
        <v>7</v>
      </c>
      <c r="F102" s="59"/>
      <c r="G102" s="60"/>
      <c r="H102" s="60"/>
      <c r="I102" s="60"/>
      <c r="J102" s="58"/>
      <c r="K102" s="112"/>
      <c r="L102" s="84">
        <f t="shared" si="30"/>
        <v>142375.35999999999</v>
      </c>
      <c r="M102" s="84">
        <f t="shared" si="31"/>
        <v>0</v>
      </c>
      <c r="N102" s="84">
        <f t="shared" si="31"/>
        <v>107361.87</v>
      </c>
      <c r="O102" s="84">
        <f t="shared" si="31"/>
        <v>0</v>
      </c>
      <c r="P102" s="84">
        <f t="shared" si="31"/>
        <v>107218.36</v>
      </c>
      <c r="Q102" s="84">
        <f t="shared" si="31"/>
        <v>0</v>
      </c>
      <c r="R102" s="35"/>
      <c r="S102" s="35"/>
      <c r="T102" s="35"/>
      <c r="U102" s="35"/>
      <c r="V102" s="35"/>
      <c r="W102" s="35"/>
    </row>
    <row r="103" spans="1:23" ht="90" x14ac:dyDescent="0.25">
      <c r="A103" s="83"/>
      <c r="B103" s="13" t="s">
        <v>85</v>
      </c>
      <c r="C103" s="25" t="s">
        <v>68</v>
      </c>
      <c r="D103" s="25" t="s">
        <v>41</v>
      </c>
      <c r="E103" s="110" t="s">
        <v>7</v>
      </c>
      <c r="F103" s="110" t="s">
        <v>69</v>
      </c>
      <c r="G103" s="111" t="s">
        <v>5</v>
      </c>
      <c r="H103" s="111" t="s">
        <v>26</v>
      </c>
      <c r="I103" s="111" t="s">
        <v>0</v>
      </c>
      <c r="J103" s="112" t="s">
        <v>5</v>
      </c>
      <c r="K103" s="112"/>
      <c r="L103" s="84">
        <f t="shared" si="30"/>
        <v>142375.35999999999</v>
      </c>
      <c r="M103" s="84">
        <f t="shared" si="31"/>
        <v>0</v>
      </c>
      <c r="N103" s="84">
        <f t="shared" si="31"/>
        <v>107361.87</v>
      </c>
      <c r="O103" s="84">
        <f t="shared" si="31"/>
        <v>0</v>
      </c>
      <c r="P103" s="84">
        <f t="shared" si="31"/>
        <v>107218.36</v>
      </c>
      <c r="Q103" s="84">
        <f t="shared" si="31"/>
        <v>0</v>
      </c>
      <c r="R103" s="35"/>
      <c r="S103" s="35"/>
      <c r="T103" s="35"/>
      <c r="U103" s="35"/>
      <c r="V103" s="35"/>
      <c r="W103" s="35"/>
    </row>
    <row r="104" spans="1:23" ht="57" customHeight="1" x14ac:dyDescent="0.25">
      <c r="A104" s="7" t="s">
        <v>3</v>
      </c>
      <c r="B104" s="13" t="s">
        <v>83</v>
      </c>
      <c r="C104" s="25" t="s">
        <v>68</v>
      </c>
      <c r="D104" s="25" t="s">
        <v>41</v>
      </c>
      <c r="E104" s="110" t="s">
        <v>7</v>
      </c>
      <c r="F104" s="61" t="s">
        <v>69</v>
      </c>
      <c r="G104" s="51" t="s">
        <v>11</v>
      </c>
      <c r="H104" s="51" t="s">
        <v>26</v>
      </c>
      <c r="I104" s="51" t="s">
        <v>0</v>
      </c>
      <c r="J104" s="53" t="s">
        <v>5</v>
      </c>
      <c r="K104" s="112"/>
      <c r="L104" s="84">
        <f t="shared" si="30"/>
        <v>142375.35999999999</v>
      </c>
      <c r="M104" s="84">
        <f t="shared" si="31"/>
        <v>0</v>
      </c>
      <c r="N104" s="84">
        <f t="shared" si="31"/>
        <v>107361.87</v>
      </c>
      <c r="O104" s="84">
        <f t="shared" si="31"/>
        <v>0</v>
      </c>
      <c r="P104" s="84">
        <f t="shared" si="31"/>
        <v>107218.36</v>
      </c>
      <c r="Q104" s="84">
        <f t="shared" si="31"/>
        <v>0</v>
      </c>
      <c r="R104" s="35"/>
      <c r="S104" s="35"/>
      <c r="T104" s="35"/>
      <c r="U104" s="35"/>
      <c r="V104" s="35"/>
      <c r="W104" s="35"/>
    </row>
    <row r="105" spans="1:23" ht="15" x14ac:dyDescent="0.25">
      <c r="A105" s="7" t="s">
        <v>3</v>
      </c>
      <c r="B105" s="13" t="s">
        <v>47</v>
      </c>
      <c r="C105" s="25" t="s">
        <v>68</v>
      </c>
      <c r="D105" s="25" t="s">
        <v>41</v>
      </c>
      <c r="E105" s="110" t="s">
        <v>7</v>
      </c>
      <c r="F105" s="110" t="s">
        <v>69</v>
      </c>
      <c r="G105" s="111" t="s">
        <v>11</v>
      </c>
      <c r="H105" s="111" t="s">
        <v>7</v>
      </c>
      <c r="I105" s="111" t="s">
        <v>0</v>
      </c>
      <c r="J105" s="112" t="s">
        <v>5</v>
      </c>
      <c r="K105" s="112"/>
      <c r="L105" s="84">
        <f t="shared" si="30"/>
        <v>142375.35999999999</v>
      </c>
      <c r="M105" s="84">
        <f>M106</f>
        <v>0</v>
      </c>
      <c r="N105" s="84">
        <f>N106</f>
        <v>107361.87</v>
      </c>
      <c r="O105" s="84">
        <f>O106</f>
        <v>0</v>
      </c>
      <c r="P105" s="84">
        <f>P106</f>
        <v>107218.36</v>
      </c>
      <c r="Q105" s="84">
        <f>Q106</f>
        <v>0</v>
      </c>
      <c r="R105" s="35"/>
      <c r="S105" s="35"/>
      <c r="T105" s="35"/>
      <c r="U105" s="35"/>
      <c r="V105" s="35"/>
      <c r="W105" s="35"/>
    </row>
    <row r="106" spans="1:23" ht="15" x14ac:dyDescent="0.25">
      <c r="A106" s="91"/>
      <c r="B106" s="15" t="s">
        <v>42</v>
      </c>
      <c r="C106" s="25" t="s">
        <v>68</v>
      </c>
      <c r="D106" s="25" t="s">
        <v>41</v>
      </c>
      <c r="E106" s="110" t="s">
        <v>7</v>
      </c>
      <c r="F106" s="110" t="s">
        <v>69</v>
      </c>
      <c r="G106" s="111" t="s">
        <v>11</v>
      </c>
      <c r="H106" s="111" t="s">
        <v>7</v>
      </c>
      <c r="I106" s="111" t="s">
        <v>51</v>
      </c>
      <c r="J106" s="112" t="s">
        <v>5</v>
      </c>
      <c r="K106" s="112"/>
      <c r="L106" s="84">
        <f t="shared" si="30"/>
        <v>142375.35999999999</v>
      </c>
      <c r="M106" s="84">
        <f t="shared" ref="M106:Q106" si="32">M107</f>
        <v>0</v>
      </c>
      <c r="N106" s="84">
        <f t="shared" si="32"/>
        <v>107361.87</v>
      </c>
      <c r="O106" s="84">
        <f t="shared" si="32"/>
        <v>0</v>
      </c>
      <c r="P106" s="84">
        <f t="shared" si="32"/>
        <v>107218.36</v>
      </c>
      <c r="Q106" s="84">
        <f t="shared" si="32"/>
        <v>0</v>
      </c>
      <c r="R106" s="35"/>
      <c r="S106" s="35"/>
      <c r="T106" s="35"/>
      <c r="U106" s="35"/>
      <c r="V106" s="35"/>
      <c r="W106" s="35"/>
    </row>
    <row r="107" spans="1:23" ht="30" x14ac:dyDescent="0.2">
      <c r="A107" s="91"/>
      <c r="B107" s="24" t="s">
        <v>71</v>
      </c>
      <c r="C107" s="25" t="s">
        <v>68</v>
      </c>
      <c r="D107" s="25" t="s">
        <v>41</v>
      </c>
      <c r="E107" s="110" t="s">
        <v>7</v>
      </c>
      <c r="F107" s="110" t="s">
        <v>69</v>
      </c>
      <c r="G107" s="111" t="s">
        <v>11</v>
      </c>
      <c r="H107" s="111" t="s">
        <v>7</v>
      </c>
      <c r="I107" s="111" t="s">
        <v>51</v>
      </c>
      <c r="J107" s="112" t="s">
        <v>5</v>
      </c>
      <c r="K107" s="112" t="s">
        <v>61</v>
      </c>
      <c r="L107" s="84">
        <f t="shared" ref="L107:Q107" si="33">L108</f>
        <v>142375.35999999999</v>
      </c>
      <c r="M107" s="84">
        <f t="shared" si="33"/>
        <v>0</v>
      </c>
      <c r="N107" s="84">
        <f t="shared" si="33"/>
        <v>107361.87</v>
      </c>
      <c r="O107" s="84">
        <f t="shared" si="33"/>
        <v>0</v>
      </c>
      <c r="P107" s="84">
        <f t="shared" si="33"/>
        <v>107218.36</v>
      </c>
      <c r="Q107" s="84">
        <f t="shared" si="33"/>
        <v>0</v>
      </c>
      <c r="R107" s="35"/>
      <c r="S107" s="35"/>
      <c r="T107" s="35"/>
      <c r="U107" s="35"/>
      <c r="V107" s="35"/>
      <c r="W107" s="35"/>
    </row>
    <row r="108" spans="1:23" ht="28.5" customHeight="1" x14ac:dyDescent="0.25">
      <c r="A108" s="91"/>
      <c r="B108" s="15" t="s">
        <v>2</v>
      </c>
      <c r="C108" s="25" t="s">
        <v>68</v>
      </c>
      <c r="D108" s="25" t="s">
        <v>41</v>
      </c>
      <c r="E108" s="110" t="s">
        <v>7</v>
      </c>
      <c r="F108" s="110" t="s">
        <v>69</v>
      </c>
      <c r="G108" s="111" t="s">
        <v>11</v>
      </c>
      <c r="H108" s="111" t="s">
        <v>7</v>
      </c>
      <c r="I108" s="111" t="s">
        <v>51</v>
      </c>
      <c r="J108" s="112" t="s">
        <v>5</v>
      </c>
      <c r="K108" s="112" t="s">
        <v>30</v>
      </c>
      <c r="L108" s="84">
        <v>142375.35999999999</v>
      </c>
      <c r="M108" s="84">
        <v>0</v>
      </c>
      <c r="N108" s="84">
        <v>107361.87</v>
      </c>
      <c r="O108" s="84">
        <v>0</v>
      </c>
      <c r="P108" s="85">
        <v>107218.36</v>
      </c>
      <c r="Q108" s="84">
        <v>0</v>
      </c>
      <c r="R108" s="35"/>
      <c r="S108" s="35"/>
      <c r="T108" s="35"/>
      <c r="U108" s="35"/>
      <c r="V108" s="35"/>
      <c r="W108" s="35"/>
    </row>
    <row r="109" spans="1:23" ht="20.25" customHeight="1" x14ac:dyDescent="0.25">
      <c r="A109" s="83" t="s">
        <v>3</v>
      </c>
      <c r="B109" s="87" t="s">
        <v>100</v>
      </c>
      <c r="C109" s="96" t="s">
        <v>68</v>
      </c>
      <c r="D109" s="96" t="s">
        <v>36</v>
      </c>
      <c r="E109" s="97" t="s">
        <v>26</v>
      </c>
      <c r="F109" s="59"/>
      <c r="G109" s="60"/>
      <c r="H109" s="60"/>
      <c r="I109" s="60"/>
      <c r="J109" s="58"/>
      <c r="K109" s="98"/>
      <c r="L109" s="64">
        <f t="shared" ref="L109:L118" si="34">L110</f>
        <v>195237.12</v>
      </c>
      <c r="M109" s="64">
        <f t="shared" ref="M109:Q118" si="35">M110</f>
        <v>0</v>
      </c>
      <c r="N109" s="64">
        <f t="shared" si="35"/>
        <v>195237.12</v>
      </c>
      <c r="O109" s="64">
        <f t="shared" si="35"/>
        <v>0</v>
      </c>
      <c r="P109" s="64">
        <f t="shared" si="35"/>
        <v>195237.12</v>
      </c>
      <c r="Q109" s="64">
        <f t="shared" si="35"/>
        <v>0</v>
      </c>
      <c r="R109" s="35"/>
      <c r="S109" s="35"/>
      <c r="T109" s="35"/>
      <c r="U109" s="35"/>
      <c r="V109" s="35"/>
      <c r="W109" s="35"/>
    </row>
    <row r="110" spans="1:23" ht="15.75" x14ac:dyDescent="0.25">
      <c r="A110" s="83"/>
      <c r="B110" s="87" t="s">
        <v>101</v>
      </c>
      <c r="C110" s="96" t="s">
        <v>68</v>
      </c>
      <c r="D110" s="96" t="s">
        <v>36</v>
      </c>
      <c r="E110" s="97" t="s">
        <v>7</v>
      </c>
      <c r="F110" s="59"/>
      <c r="G110" s="60"/>
      <c r="H110" s="60"/>
      <c r="I110" s="60"/>
      <c r="J110" s="58"/>
      <c r="K110" s="98"/>
      <c r="L110" s="64">
        <f t="shared" si="34"/>
        <v>195237.12</v>
      </c>
      <c r="M110" s="64">
        <f t="shared" si="35"/>
        <v>0</v>
      </c>
      <c r="N110" s="64">
        <f t="shared" si="35"/>
        <v>195237.12</v>
      </c>
      <c r="O110" s="64">
        <f t="shared" si="35"/>
        <v>0</v>
      </c>
      <c r="P110" s="64">
        <f t="shared" si="35"/>
        <v>195237.12</v>
      </c>
      <c r="Q110" s="64">
        <f t="shared" si="35"/>
        <v>0</v>
      </c>
      <c r="R110" s="35"/>
      <c r="S110" s="35"/>
      <c r="T110" s="35"/>
      <c r="U110" s="35"/>
      <c r="V110" s="35"/>
      <c r="W110" s="35"/>
    </row>
    <row r="111" spans="1:23" ht="110.25" customHeight="1" x14ac:dyDescent="0.25">
      <c r="A111" s="86"/>
      <c r="B111" s="90" t="s">
        <v>106</v>
      </c>
      <c r="C111" s="100" t="s">
        <v>68</v>
      </c>
      <c r="D111" s="25" t="s">
        <v>36</v>
      </c>
      <c r="E111" s="94" t="s">
        <v>7</v>
      </c>
      <c r="F111" s="59" t="s">
        <v>69</v>
      </c>
      <c r="G111" s="60" t="s">
        <v>5</v>
      </c>
      <c r="H111" s="60" t="s">
        <v>26</v>
      </c>
      <c r="I111" s="60" t="s">
        <v>0</v>
      </c>
      <c r="J111" s="58" t="s">
        <v>5</v>
      </c>
      <c r="K111" s="98"/>
      <c r="L111" s="64">
        <f t="shared" si="34"/>
        <v>195237.12</v>
      </c>
      <c r="M111" s="64">
        <f t="shared" si="35"/>
        <v>0</v>
      </c>
      <c r="N111" s="64">
        <f t="shared" si="35"/>
        <v>195237.12</v>
      </c>
      <c r="O111" s="64">
        <f t="shared" si="35"/>
        <v>0</v>
      </c>
      <c r="P111" s="64">
        <f t="shared" si="35"/>
        <v>195237.12</v>
      </c>
      <c r="Q111" s="64">
        <f t="shared" si="35"/>
        <v>0</v>
      </c>
      <c r="R111" s="35"/>
      <c r="S111" s="35"/>
      <c r="T111" s="35"/>
      <c r="U111" s="35"/>
      <c r="V111" s="35"/>
      <c r="W111" s="35"/>
    </row>
    <row r="112" spans="1:23" ht="94.5" x14ac:dyDescent="0.25">
      <c r="A112" s="86"/>
      <c r="B112" s="90" t="s">
        <v>105</v>
      </c>
      <c r="C112" s="25" t="s">
        <v>68</v>
      </c>
      <c r="D112" s="25" t="s">
        <v>36</v>
      </c>
      <c r="E112" s="94" t="s">
        <v>7</v>
      </c>
      <c r="F112" s="59" t="s">
        <v>69</v>
      </c>
      <c r="G112" s="60" t="s">
        <v>8</v>
      </c>
      <c r="H112" s="60" t="s">
        <v>26</v>
      </c>
      <c r="I112" s="60" t="s">
        <v>0</v>
      </c>
      <c r="J112" s="58" t="s">
        <v>5</v>
      </c>
      <c r="K112" s="98"/>
      <c r="L112" s="64">
        <f t="shared" ref="L112:Q112" si="36">L113</f>
        <v>195237.12</v>
      </c>
      <c r="M112" s="64">
        <f t="shared" si="36"/>
        <v>0</v>
      </c>
      <c r="N112" s="64">
        <f t="shared" si="36"/>
        <v>195237.12</v>
      </c>
      <c r="O112" s="64">
        <f t="shared" si="36"/>
        <v>0</v>
      </c>
      <c r="P112" s="64">
        <f t="shared" si="36"/>
        <v>195237.12</v>
      </c>
      <c r="Q112" s="64">
        <f t="shared" si="36"/>
        <v>0</v>
      </c>
      <c r="R112" s="35"/>
      <c r="S112" s="35"/>
      <c r="T112" s="35"/>
      <c r="U112" s="35"/>
      <c r="V112" s="35"/>
      <c r="W112" s="35"/>
    </row>
    <row r="113" spans="1:23" ht="47.25" x14ac:dyDescent="0.25">
      <c r="A113" s="86"/>
      <c r="B113" s="90" t="s">
        <v>66</v>
      </c>
      <c r="C113" s="25" t="s">
        <v>68</v>
      </c>
      <c r="D113" s="25" t="s">
        <v>36</v>
      </c>
      <c r="E113" s="94" t="s">
        <v>7</v>
      </c>
      <c r="F113" s="59" t="s">
        <v>69</v>
      </c>
      <c r="G113" s="60" t="s">
        <v>8</v>
      </c>
      <c r="H113" s="60" t="s">
        <v>7</v>
      </c>
      <c r="I113" s="60" t="s">
        <v>0</v>
      </c>
      <c r="J113" s="58" t="s">
        <v>5</v>
      </c>
      <c r="K113" s="95"/>
      <c r="L113" s="64">
        <f>L117+L114</f>
        <v>195237.12</v>
      </c>
      <c r="M113" s="64">
        <f>M117+M114</f>
        <v>0</v>
      </c>
      <c r="N113" s="64">
        <f>N117+N114</f>
        <v>195237.12</v>
      </c>
      <c r="O113" s="64">
        <f>O117+O114</f>
        <v>0</v>
      </c>
      <c r="P113" s="64">
        <f>P117+P114</f>
        <v>195237.12</v>
      </c>
      <c r="Q113" s="64">
        <f>Q117</f>
        <v>0</v>
      </c>
      <c r="R113" s="35"/>
      <c r="S113" s="35"/>
      <c r="T113" s="35"/>
      <c r="U113" s="35"/>
      <c r="V113" s="35"/>
      <c r="W113" s="35"/>
    </row>
    <row r="114" spans="1:23" ht="22.5" customHeight="1" x14ac:dyDescent="0.2">
      <c r="A114" s="89"/>
      <c r="B114" s="114" t="s">
        <v>120</v>
      </c>
      <c r="C114" s="25" t="s">
        <v>68</v>
      </c>
      <c r="D114" s="25" t="s">
        <v>36</v>
      </c>
      <c r="E114" s="105" t="s">
        <v>7</v>
      </c>
      <c r="F114" s="59" t="s">
        <v>69</v>
      </c>
      <c r="G114" s="60" t="s">
        <v>8</v>
      </c>
      <c r="H114" s="60" t="s">
        <v>7</v>
      </c>
      <c r="I114" s="60" t="s">
        <v>117</v>
      </c>
      <c r="J114" s="58" t="s">
        <v>5</v>
      </c>
      <c r="K114" s="106"/>
      <c r="L114" s="64">
        <f t="shared" ref="L114:Q115" si="37">L115</f>
        <v>97618.559999999998</v>
      </c>
      <c r="M114" s="64">
        <f t="shared" si="37"/>
        <v>0</v>
      </c>
      <c r="N114" s="64">
        <f t="shared" si="37"/>
        <v>97618.559999999998</v>
      </c>
      <c r="O114" s="64">
        <f t="shared" si="37"/>
        <v>0</v>
      </c>
      <c r="P114" s="64">
        <f t="shared" si="37"/>
        <v>97618.559999999998</v>
      </c>
      <c r="Q114" s="64">
        <f t="shared" si="37"/>
        <v>0</v>
      </c>
      <c r="R114" s="35"/>
      <c r="S114" s="35"/>
      <c r="T114" s="35"/>
      <c r="U114" s="35"/>
      <c r="V114" s="35"/>
      <c r="W114" s="35"/>
    </row>
    <row r="115" spans="1:23" ht="15.75" x14ac:dyDescent="0.2">
      <c r="A115" s="89"/>
      <c r="B115" s="92" t="s">
        <v>109</v>
      </c>
      <c r="C115" s="25" t="s">
        <v>68</v>
      </c>
      <c r="D115" s="25" t="s">
        <v>36</v>
      </c>
      <c r="E115" s="105" t="s">
        <v>7</v>
      </c>
      <c r="F115" s="59" t="s">
        <v>69</v>
      </c>
      <c r="G115" s="60" t="s">
        <v>8</v>
      </c>
      <c r="H115" s="60" t="s">
        <v>7</v>
      </c>
      <c r="I115" s="60" t="s">
        <v>117</v>
      </c>
      <c r="J115" s="58" t="s">
        <v>5</v>
      </c>
      <c r="K115" s="106" t="s">
        <v>102</v>
      </c>
      <c r="L115" s="64">
        <f t="shared" si="37"/>
        <v>97618.559999999998</v>
      </c>
      <c r="M115" s="64">
        <f t="shared" si="37"/>
        <v>0</v>
      </c>
      <c r="N115" s="64">
        <f t="shared" si="37"/>
        <v>97618.559999999998</v>
      </c>
      <c r="O115" s="64">
        <f t="shared" si="37"/>
        <v>0</v>
      </c>
      <c r="P115" s="64">
        <f t="shared" si="37"/>
        <v>97618.559999999998</v>
      </c>
      <c r="Q115" s="64">
        <f t="shared" si="37"/>
        <v>0</v>
      </c>
      <c r="R115" s="35"/>
      <c r="S115" s="35"/>
      <c r="T115" s="35"/>
      <c r="U115" s="35"/>
      <c r="V115" s="35"/>
      <c r="W115" s="35"/>
    </row>
    <row r="116" spans="1:23" ht="30" x14ac:dyDescent="0.2">
      <c r="A116" s="89"/>
      <c r="B116" s="92" t="s">
        <v>121</v>
      </c>
      <c r="C116" s="25" t="s">
        <v>68</v>
      </c>
      <c r="D116" s="25" t="s">
        <v>36</v>
      </c>
      <c r="E116" s="105" t="s">
        <v>7</v>
      </c>
      <c r="F116" s="59" t="s">
        <v>69</v>
      </c>
      <c r="G116" s="60" t="s">
        <v>8</v>
      </c>
      <c r="H116" s="60" t="s">
        <v>7</v>
      </c>
      <c r="I116" s="60" t="s">
        <v>117</v>
      </c>
      <c r="J116" s="58" t="s">
        <v>5</v>
      </c>
      <c r="K116" s="106" t="s">
        <v>104</v>
      </c>
      <c r="L116" s="64">
        <v>97618.559999999998</v>
      </c>
      <c r="M116" s="64">
        <v>0</v>
      </c>
      <c r="N116" s="64">
        <v>97618.559999999998</v>
      </c>
      <c r="O116" s="64">
        <v>0</v>
      </c>
      <c r="P116" s="64">
        <f t="shared" si="35"/>
        <v>97618.559999999998</v>
      </c>
      <c r="Q116" s="64">
        <v>0</v>
      </c>
      <c r="R116" s="35"/>
      <c r="S116" s="35"/>
      <c r="T116" s="35"/>
      <c r="U116" s="35"/>
      <c r="V116" s="35"/>
      <c r="W116" s="35"/>
    </row>
    <row r="117" spans="1:23" ht="45" x14ac:dyDescent="0.2">
      <c r="A117" s="89"/>
      <c r="B117" s="93" t="s">
        <v>108</v>
      </c>
      <c r="C117" s="25" t="s">
        <v>68</v>
      </c>
      <c r="D117" s="25" t="s">
        <v>36</v>
      </c>
      <c r="E117" s="94" t="s">
        <v>7</v>
      </c>
      <c r="F117" s="59" t="s">
        <v>69</v>
      </c>
      <c r="G117" s="60" t="s">
        <v>8</v>
      </c>
      <c r="H117" s="60" t="s">
        <v>7</v>
      </c>
      <c r="I117" s="60" t="s">
        <v>103</v>
      </c>
      <c r="J117" s="58" t="s">
        <v>5</v>
      </c>
      <c r="K117" s="95"/>
      <c r="L117" s="64">
        <f t="shared" si="34"/>
        <v>97618.559999999998</v>
      </c>
      <c r="M117" s="64">
        <f t="shared" si="35"/>
        <v>0</v>
      </c>
      <c r="N117" s="64">
        <f t="shared" si="35"/>
        <v>97618.559999999998</v>
      </c>
      <c r="O117" s="64">
        <f t="shared" si="35"/>
        <v>0</v>
      </c>
      <c r="P117" s="64">
        <f t="shared" si="35"/>
        <v>97618.559999999998</v>
      </c>
      <c r="Q117" s="64">
        <f t="shared" si="35"/>
        <v>0</v>
      </c>
      <c r="R117" s="35"/>
      <c r="S117" s="35"/>
      <c r="T117" s="35"/>
      <c r="U117" s="35"/>
      <c r="V117" s="35"/>
      <c r="W117" s="35"/>
    </row>
    <row r="118" spans="1:23" ht="15.75" x14ac:dyDescent="0.2">
      <c r="A118" s="89"/>
      <c r="B118" s="92" t="s">
        <v>109</v>
      </c>
      <c r="C118" s="25" t="s">
        <v>68</v>
      </c>
      <c r="D118" s="25" t="s">
        <v>36</v>
      </c>
      <c r="E118" s="94" t="s">
        <v>7</v>
      </c>
      <c r="F118" s="59" t="s">
        <v>69</v>
      </c>
      <c r="G118" s="60" t="s">
        <v>8</v>
      </c>
      <c r="H118" s="60" t="s">
        <v>7</v>
      </c>
      <c r="I118" s="60" t="s">
        <v>103</v>
      </c>
      <c r="J118" s="58" t="s">
        <v>5</v>
      </c>
      <c r="K118" s="95" t="s">
        <v>102</v>
      </c>
      <c r="L118" s="64">
        <f t="shared" si="34"/>
        <v>97618.559999999998</v>
      </c>
      <c r="M118" s="64">
        <f t="shared" si="35"/>
        <v>0</v>
      </c>
      <c r="N118" s="64">
        <f t="shared" si="35"/>
        <v>97618.559999999998</v>
      </c>
      <c r="O118" s="64">
        <f t="shared" si="35"/>
        <v>0</v>
      </c>
      <c r="P118" s="64">
        <f t="shared" si="35"/>
        <v>97618.559999999998</v>
      </c>
      <c r="Q118" s="64">
        <f t="shared" si="35"/>
        <v>0</v>
      </c>
      <c r="R118" s="35"/>
      <c r="S118" s="35"/>
      <c r="T118" s="35"/>
      <c r="U118" s="35"/>
      <c r="V118" s="35"/>
      <c r="W118" s="35"/>
    </row>
    <row r="119" spans="1:23" ht="30" x14ac:dyDescent="0.2">
      <c r="A119" s="89"/>
      <c r="B119" s="92" t="s">
        <v>121</v>
      </c>
      <c r="C119" s="25" t="s">
        <v>68</v>
      </c>
      <c r="D119" s="25" t="s">
        <v>36</v>
      </c>
      <c r="E119" s="94" t="s">
        <v>7</v>
      </c>
      <c r="F119" s="59" t="s">
        <v>69</v>
      </c>
      <c r="G119" s="60" t="s">
        <v>8</v>
      </c>
      <c r="H119" s="60" t="s">
        <v>7</v>
      </c>
      <c r="I119" s="60" t="s">
        <v>103</v>
      </c>
      <c r="J119" s="58" t="s">
        <v>5</v>
      </c>
      <c r="K119" s="95" t="s">
        <v>104</v>
      </c>
      <c r="L119" s="99">
        <v>97618.559999999998</v>
      </c>
      <c r="M119" s="88">
        <v>0</v>
      </c>
      <c r="N119" s="88">
        <v>97618.559999999998</v>
      </c>
      <c r="O119" s="88">
        <v>0</v>
      </c>
      <c r="P119" s="88">
        <v>97618.559999999998</v>
      </c>
      <c r="Q119" s="88">
        <v>0</v>
      </c>
      <c r="R119" s="35"/>
      <c r="S119" s="35"/>
      <c r="T119" s="35"/>
      <c r="U119" s="35"/>
      <c r="V119" s="35"/>
      <c r="W119" s="35"/>
    </row>
    <row r="120" spans="1:23" ht="15.75" x14ac:dyDescent="0.25">
      <c r="A120" s="89"/>
      <c r="B120" s="14" t="s">
        <v>43</v>
      </c>
      <c r="C120" s="119"/>
      <c r="D120" s="120"/>
      <c r="E120" s="120"/>
      <c r="F120" s="120"/>
      <c r="G120" s="120"/>
      <c r="H120" s="120"/>
      <c r="I120" s="120"/>
      <c r="J120" s="120"/>
      <c r="K120" s="121"/>
      <c r="L120" s="84">
        <f>L11+L45+L55+L70+L101+L109+L37</f>
        <v>3036391.69</v>
      </c>
      <c r="M120" s="84">
        <f>M11+M37+M45+M55+M70+M101+M109</f>
        <v>128184</v>
      </c>
      <c r="N120" s="84">
        <f>N11+N45+N55+N70+N101+N109+N37</f>
        <v>2626132.4400000004</v>
      </c>
      <c r="O120" s="84">
        <f>O11+O45+O55+O70+O101+O109+O37</f>
        <v>54016</v>
      </c>
      <c r="P120" s="84">
        <f>P11+P45+P55+P70+P101+P109+P37</f>
        <v>2795848.95</v>
      </c>
      <c r="Q120" s="84">
        <f>Q11+Q45+Q55+Q70+Q101+Q109+Q37</f>
        <v>56048</v>
      </c>
      <c r="R120" s="35"/>
      <c r="S120" s="35"/>
      <c r="T120" s="35"/>
      <c r="U120" s="35"/>
      <c r="V120" s="35"/>
      <c r="W120" s="35"/>
    </row>
    <row r="121" spans="1:23" ht="15" hidden="1" x14ac:dyDescent="0.2">
      <c r="A121" s="83" t="s">
        <v>3</v>
      </c>
      <c r="P121" s="39"/>
      <c r="Q121" s="39"/>
      <c r="R121" s="35"/>
      <c r="S121" s="35"/>
      <c r="T121" s="35"/>
      <c r="U121" s="35"/>
      <c r="V121" s="35"/>
      <c r="W121" s="35"/>
    </row>
    <row r="122" spans="1:23" ht="15" x14ac:dyDescent="0.2">
      <c r="A122" s="7" t="s">
        <v>3</v>
      </c>
      <c r="R122" s="35"/>
      <c r="S122" s="35"/>
      <c r="T122" s="35"/>
      <c r="U122" s="35"/>
      <c r="V122" s="35"/>
      <c r="W122" s="35"/>
    </row>
    <row r="123" spans="1:23" x14ac:dyDescent="0.2">
      <c r="R123" s="35"/>
      <c r="S123" s="35"/>
      <c r="T123" s="35"/>
      <c r="U123" s="35"/>
      <c r="V123" s="35"/>
      <c r="W123" s="35"/>
    </row>
    <row r="124" spans="1:23" x14ac:dyDescent="0.2">
      <c r="R124" s="39"/>
      <c r="S124" s="39"/>
      <c r="T124" s="39"/>
      <c r="U124" s="39"/>
      <c r="V124" s="39"/>
      <c r="W124" s="39"/>
    </row>
    <row r="125" spans="1:23" x14ac:dyDescent="0.2">
      <c r="R125" s="39"/>
      <c r="S125" s="39"/>
      <c r="T125" s="39"/>
      <c r="U125" s="39"/>
      <c r="V125" s="39"/>
      <c r="W125" s="39"/>
    </row>
  </sheetData>
  <mergeCells count="12">
    <mergeCell ref="C120:K120"/>
    <mergeCell ref="F8:J8"/>
    <mergeCell ref="A6:A8"/>
    <mergeCell ref="B6:B8"/>
    <mergeCell ref="C6:K7"/>
    <mergeCell ref="F9:J9"/>
    <mergeCell ref="L6:Q6"/>
    <mergeCell ref="L7:M7"/>
    <mergeCell ref="N7:O7"/>
    <mergeCell ref="P7:Q7"/>
    <mergeCell ref="N3:Q4"/>
    <mergeCell ref="A5:Q5"/>
  </mergeCells>
  <printOptions horizontalCentered="1"/>
  <pageMargins left="0.39370078740157483" right="0.39370078740157483" top="0.98425196850393704" bottom="0.19685039370078741" header="0" footer="0"/>
  <pageSetup paperSize="9" scale="79" fitToHeight="0" orientation="landscape" r:id="rId1"/>
  <headerFooter scaleWithDoc="0" alignWithMargins="0">
    <oddHeader>&amp;P</oddHeader>
  </headerFooter>
  <rowBreaks count="8" manualBreakCount="8">
    <brk id="14" max="16383" man="1"/>
    <brk id="24" max="16383" man="1"/>
    <brk id="39" max="16383" man="1"/>
    <brk id="50" max="16383" man="1"/>
    <brk id="69" max="16383" man="1"/>
    <brk id="81" max="16383" man="1"/>
    <brk id="98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2022-11-03T11:03:15Z</cp:lastPrinted>
  <dcterms:created xsi:type="dcterms:W3CDTF">2015-09-25T05:11:52Z</dcterms:created>
  <dcterms:modified xsi:type="dcterms:W3CDTF">2025-02-18T10:59:41Z</dcterms:modified>
</cp:coreProperties>
</file>